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ll.stevens\Desktop\Web docs\"/>
    </mc:Choice>
  </mc:AlternateContent>
  <bookViews>
    <workbookView xWindow="0" yWindow="0" windowWidth="15360" windowHeight="873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5" i="1" l="1"/>
  <c r="E13" i="1"/>
  <c r="E11" i="1"/>
  <c r="E9" i="1"/>
  <c r="E7" i="1"/>
  <c r="E5" i="1"/>
  <c r="G15" i="1" l="1"/>
  <c r="F15" i="1"/>
  <c r="I15" i="1" s="1"/>
  <c r="J15" i="1" s="1"/>
  <c r="G13" i="1"/>
  <c r="F13" i="1"/>
  <c r="I13" i="1" s="1"/>
  <c r="J13" i="1" s="1"/>
  <c r="G11" i="1"/>
  <c r="F11" i="1"/>
  <c r="I11" i="1" s="1"/>
  <c r="J11" i="1" s="1"/>
  <c r="G9" i="1"/>
  <c r="F9" i="1"/>
  <c r="I9" i="1" s="1"/>
  <c r="J9" i="1" s="1"/>
  <c r="G7" i="1"/>
  <c r="F7" i="1"/>
  <c r="I7" i="1" l="1"/>
  <c r="J7" i="1" s="1"/>
  <c r="F5" i="1"/>
  <c r="I5" i="1" s="1"/>
  <c r="G5" i="1"/>
  <c r="J5" i="1" l="1"/>
</calcChain>
</file>

<file path=xl/sharedStrings.xml><?xml version="1.0" encoding="utf-8"?>
<sst xmlns="http://schemas.openxmlformats.org/spreadsheetml/2006/main" count="16" uniqueCount="12">
  <si>
    <t>Annual Benefits Total</t>
  </si>
  <si>
    <t>Total Annual Cost for New Position</t>
  </si>
  <si>
    <t>Annual Projected Salary</t>
  </si>
  <si>
    <t>Annual Health Insurance</t>
  </si>
  <si>
    <t>Annual Life Insurance</t>
  </si>
  <si>
    <t>Annual NDPERS Retirement</t>
  </si>
  <si>
    <t>Annual Social Security</t>
  </si>
  <si>
    <t>Annual Unemployment/ Worker's Comp</t>
  </si>
  <si>
    <t>Annual Faculty/ Staff Assistance Program</t>
  </si>
  <si>
    <t>Example</t>
  </si>
  <si>
    <t xml:space="preserve">Annual Salary </t>
  </si>
  <si>
    <t xml:space="preserve">              2015 ESTIMATED COSTS OF NEW POSITION (4000-7000 job families)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</si>
</sst>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4" fillId="2" borderId="10" xfId="0" applyNumberFormat="1" applyFont="1" applyFill="1" applyBorder="1" applyAlignment="1">
      <alignment horizontal="center"/>
    </xf>
    <xf numFmtId="8" fontId="4" fillId="2" borderId="8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 wrapText="1"/>
    </xf>
    <xf numFmtId="10" fontId="4" fillId="2" borderId="8" xfId="0" applyNumberFormat="1" applyFont="1" applyFill="1" applyBorder="1" applyAlignment="1">
      <alignment horizontal="center"/>
    </xf>
    <xf numFmtId="10" fontId="4" fillId="2" borderId="8" xfId="0" applyNumberFormat="1" applyFont="1" applyFill="1" applyBorder="1" applyAlignment="1">
      <alignment horizontal="center" wrapText="1"/>
    </xf>
    <xf numFmtId="9" fontId="4" fillId="2" borderId="8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8" fontId="2" fillId="2" borderId="1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8" fontId="2" fillId="0" borderId="1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4" xfId="0" applyNumberFormat="1" applyFont="1" applyFill="1" applyBorder="1" applyAlignment="1">
      <alignment horizontal="center" wrapText="1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164" fontId="2" fillId="0" borderId="12" xfId="0" applyNumberFormat="1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8" fontId="2" fillId="2" borderId="14" xfId="0" applyNumberFormat="1" applyFont="1" applyFill="1" applyBorder="1" applyAlignment="1">
      <alignment horizontal="center"/>
    </xf>
    <xf numFmtId="8" fontId="3" fillId="0" borderId="13" xfId="0" applyNumberFormat="1" applyFont="1" applyBorder="1" applyAlignment="1">
      <alignment horizontal="center"/>
    </xf>
    <xf numFmtId="8" fontId="3" fillId="0" borderId="7" xfId="0" applyNumberFormat="1" applyFont="1" applyBorder="1" applyAlignment="1">
      <alignment horizontal="center"/>
    </xf>
    <xf numFmtId="8" fontId="2" fillId="2" borderId="13" xfId="0" applyNumberFormat="1" applyFont="1" applyFill="1" applyBorder="1" applyAlignment="1">
      <alignment horizontal="center"/>
    </xf>
    <xf numFmtId="8" fontId="2" fillId="2" borderId="7" xfId="0" applyNumberFormat="1" applyFont="1" applyFill="1" applyBorder="1" applyAlignment="1">
      <alignment horizontal="center"/>
    </xf>
    <xf numFmtId="8" fontId="2" fillId="0" borderId="13" xfId="0" applyNumberFormat="1" applyFont="1" applyBorder="1" applyAlignment="1">
      <alignment horizontal="center"/>
    </xf>
    <xf numFmtId="8" fontId="2" fillId="0" borderId="7" xfId="0" applyNumberFormat="1" applyFont="1" applyBorder="1" applyAlignment="1">
      <alignment horizontal="center"/>
    </xf>
    <xf numFmtId="8" fontId="3" fillId="0" borderId="12" xfId="0" applyNumberFormat="1" applyFont="1" applyBorder="1" applyAlignment="1">
      <alignment horizontal="center"/>
    </xf>
    <xf numFmtId="8" fontId="3" fillId="0" borderId="6" xfId="0" applyNumberFormat="1" applyFont="1" applyBorder="1" applyAlignment="1">
      <alignment horizontal="center"/>
    </xf>
    <xf numFmtId="8" fontId="2" fillId="2" borderId="6" xfId="0" applyNumberFormat="1" applyFont="1" applyFill="1" applyBorder="1" applyAlignment="1">
      <alignment horizontal="center"/>
    </xf>
    <xf numFmtId="8" fontId="2" fillId="0" borderId="6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8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C17" sqref="C17"/>
    </sheetView>
  </sheetViews>
  <sheetFormatPr defaultColWidth="9.109375" defaultRowHeight="13.2" x14ac:dyDescent="0.25"/>
  <cols>
    <col min="1" max="1" width="10.88671875" style="3" customWidth="1"/>
    <col min="2" max="2" width="10.6640625" customWidth="1"/>
    <col min="3" max="3" width="11" customWidth="1"/>
    <col min="4" max="4" width="9.6640625" style="1" customWidth="1"/>
    <col min="5" max="5" width="11.109375" customWidth="1"/>
    <col min="6" max="6" width="9.6640625" style="1" customWidth="1"/>
    <col min="7" max="7" width="10.33203125" customWidth="1"/>
    <col min="8" max="8" width="10.44140625" customWidth="1"/>
    <col min="9" max="9" width="11.33203125" bestFit="1" customWidth="1"/>
    <col min="10" max="10" width="13.109375" customWidth="1"/>
    <col min="11" max="16384" width="9.109375" style="3"/>
  </cols>
  <sheetData>
    <row r="1" spans="1:10" s="5" customFormat="1" ht="15.6" x14ac:dyDescent="0.3">
      <c r="B1" s="5" t="s">
        <v>11</v>
      </c>
      <c r="D1" s="6"/>
      <c r="F1" s="6"/>
    </row>
    <row r="2" spans="1:10" ht="13.8" thickBot="1" x14ac:dyDescent="0.3">
      <c r="B2" s="3"/>
      <c r="C2" s="3"/>
      <c r="D2" s="4"/>
      <c r="E2" s="3"/>
      <c r="F2" s="4"/>
      <c r="G2" s="3"/>
      <c r="H2" s="3"/>
      <c r="I2" s="3"/>
      <c r="J2" s="3"/>
    </row>
    <row r="3" spans="1:10" ht="75.599999999999994" customHeight="1" thickBot="1" x14ac:dyDescent="0.3">
      <c r="B3" s="1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0</v>
      </c>
      <c r="J3" s="18" t="s">
        <v>1</v>
      </c>
    </row>
    <row r="4" spans="1:10" s="7" customFormat="1" x14ac:dyDescent="0.25">
      <c r="B4" s="19"/>
      <c r="C4" s="20">
        <v>13562.64</v>
      </c>
      <c r="D4" s="21">
        <v>3.36</v>
      </c>
      <c r="E4" s="22">
        <v>0.1226</v>
      </c>
      <c r="F4" s="23">
        <v>7.6499999999999999E-2</v>
      </c>
      <c r="G4" s="24">
        <v>0.03</v>
      </c>
      <c r="H4" s="20">
        <v>18.48</v>
      </c>
      <c r="I4" s="25"/>
      <c r="J4" s="26"/>
    </row>
    <row r="5" spans="1:10" s="7" customFormat="1" x14ac:dyDescent="0.25">
      <c r="A5" s="69" t="s">
        <v>9</v>
      </c>
      <c r="B5" s="47">
        <v>20000</v>
      </c>
      <c r="C5" s="27">
        <v>13562.64</v>
      </c>
      <c r="D5" s="51">
        <v>3.36</v>
      </c>
      <c r="E5" s="49">
        <f>B5*0.1226</f>
        <v>2452</v>
      </c>
      <c r="F5" s="51">
        <f>B5*0.0765</f>
        <v>1530</v>
      </c>
      <c r="G5" s="49">
        <f>B5*0.03</f>
        <v>600</v>
      </c>
      <c r="H5" s="27">
        <v>18.48</v>
      </c>
      <c r="I5" s="65">
        <f>SUM(C5:H5)</f>
        <v>18166.48</v>
      </c>
      <c r="J5" s="59">
        <f>SUM(B5+I5)</f>
        <v>38166.479999999996</v>
      </c>
    </row>
    <row r="6" spans="1:10" s="15" customFormat="1" x14ac:dyDescent="0.25">
      <c r="A6" s="70"/>
      <c r="B6" s="48"/>
      <c r="C6" s="72"/>
      <c r="D6" s="52"/>
      <c r="E6" s="50"/>
      <c r="F6" s="52"/>
      <c r="G6" s="50"/>
      <c r="H6" s="28"/>
      <c r="I6" s="66"/>
      <c r="J6" s="60"/>
    </row>
    <row r="7" spans="1:10" s="7" customFormat="1" x14ac:dyDescent="0.25">
      <c r="A7" s="56" t="s">
        <v>10</v>
      </c>
      <c r="B7" s="42">
        <v>0</v>
      </c>
      <c r="C7" s="29">
        <v>13562.64</v>
      </c>
      <c r="D7" s="45">
        <v>3.36</v>
      </c>
      <c r="E7" s="35">
        <f>B7*0.1226</f>
        <v>0</v>
      </c>
      <c r="F7" s="45">
        <f>B7*0.0765</f>
        <v>0</v>
      </c>
      <c r="G7" s="35">
        <f>B7*0.03</f>
        <v>0</v>
      </c>
      <c r="H7" s="29">
        <v>18.48</v>
      </c>
      <c r="I7" s="29">
        <f>SUM(C7:H7)</f>
        <v>13584.48</v>
      </c>
      <c r="J7" s="61">
        <f t="shared" ref="J7" si="0">SUM(B7+I7)</f>
        <v>13584.48</v>
      </c>
    </row>
    <row r="8" spans="1:10" s="7" customFormat="1" x14ac:dyDescent="0.25">
      <c r="A8" s="71"/>
      <c r="B8" s="43"/>
      <c r="C8" s="67"/>
      <c r="D8" s="53"/>
      <c r="E8" s="30"/>
      <c r="F8" s="53"/>
      <c r="G8" s="38"/>
      <c r="H8" s="30"/>
      <c r="I8" s="67"/>
      <c r="J8" s="62"/>
    </row>
    <row r="9" spans="1:10" s="7" customFormat="1" x14ac:dyDescent="0.25">
      <c r="A9" s="56" t="s">
        <v>10</v>
      </c>
      <c r="B9" s="40">
        <v>0</v>
      </c>
      <c r="C9" s="31">
        <v>13562.64</v>
      </c>
      <c r="D9" s="54">
        <v>3.36</v>
      </c>
      <c r="E9" s="36">
        <f>B9*0.1226</f>
        <v>0</v>
      </c>
      <c r="F9" s="54">
        <f>B9*0.0765</f>
        <v>0</v>
      </c>
      <c r="G9" s="36">
        <f>B9*0.03</f>
        <v>0</v>
      </c>
      <c r="H9" s="31">
        <v>18.48</v>
      </c>
      <c r="I9" s="31">
        <f>SUM(C9:H9)</f>
        <v>13584.48</v>
      </c>
      <c r="J9" s="63">
        <f t="shared" ref="J9" si="1">SUM(B9+I9)</f>
        <v>13584.48</v>
      </c>
    </row>
    <row r="10" spans="1:10" s="7" customFormat="1" x14ac:dyDescent="0.25">
      <c r="A10" s="71"/>
      <c r="B10" s="41"/>
      <c r="C10" s="68"/>
      <c r="D10" s="55"/>
      <c r="E10" s="32"/>
      <c r="F10" s="55"/>
      <c r="G10" s="39"/>
      <c r="H10" s="32"/>
      <c r="I10" s="68"/>
      <c r="J10" s="64"/>
    </row>
    <row r="11" spans="1:10" s="7" customFormat="1" x14ac:dyDescent="0.25">
      <c r="A11" s="56" t="s">
        <v>10</v>
      </c>
      <c r="B11" s="42">
        <v>0</v>
      </c>
      <c r="C11" s="29">
        <v>13562.64</v>
      </c>
      <c r="D11" s="45">
        <v>3.36</v>
      </c>
      <c r="E11" s="35">
        <f>B11*0.1226</f>
        <v>0</v>
      </c>
      <c r="F11" s="45">
        <f>B11*0.0765</f>
        <v>0</v>
      </c>
      <c r="G11" s="35">
        <f>B11*0.03</f>
        <v>0</v>
      </c>
      <c r="H11" s="29">
        <v>18.48</v>
      </c>
      <c r="I11" s="29">
        <f>SUM(C11:H11)</f>
        <v>13584.48</v>
      </c>
      <c r="J11" s="61">
        <f t="shared" ref="J11" si="2">SUM(B11+I11)</f>
        <v>13584.48</v>
      </c>
    </row>
    <row r="12" spans="1:10" s="7" customFormat="1" x14ac:dyDescent="0.25">
      <c r="A12" s="71"/>
      <c r="B12" s="43"/>
      <c r="C12" s="67"/>
      <c r="D12" s="53"/>
      <c r="E12" s="30"/>
      <c r="F12" s="53"/>
      <c r="G12" s="38"/>
      <c r="H12" s="30"/>
      <c r="I12" s="67"/>
      <c r="J12" s="62"/>
    </row>
    <row r="13" spans="1:10" s="7" customFormat="1" x14ac:dyDescent="0.25">
      <c r="A13" s="56" t="s">
        <v>10</v>
      </c>
      <c r="B13" s="40">
        <v>0</v>
      </c>
      <c r="C13" s="31">
        <v>13562.64</v>
      </c>
      <c r="D13" s="54">
        <v>3.36</v>
      </c>
      <c r="E13" s="36">
        <f>B13*0.1226</f>
        <v>0</v>
      </c>
      <c r="F13" s="54">
        <f>B13*0.0765</f>
        <v>0</v>
      </c>
      <c r="G13" s="36">
        <f>B13*0.03</f>
        <v>0</v>
      </c>
      <c r="H13" s="33">
        <v>18.48</v>
      </c>
      <c r="I13" s="31">
        <f>SUM(C13:H13)</f>
        <v>13584.48</v>
      </c>
      <c r="J13" s="63">
        <f t="shared" ref="J13" si="3">SUM(B13+I13)</f>
        <v>13584.48</v>
      </c>
    </row>
    <row r="14" spans="1:10" s="7" customFormat="1" x14ac:dyDescent="0.25">
      <c r="A14" s="71"/>
      <c r="B14" s="41"/>
      <c r="C14" s="68"/>
      <c r="D14" s="55"/>
      <c r="E14" s="32"/>
      <c r="F14" s="55"/>
      <c r="G14" s="39"/>
      <c r="H14" s="32"/>
      <c r="I14" s="68"/>
      <c r="J14" s="64"/>
    </row>
    <row r="15" spans="1:10" s="7" customFormat="1" x14ac:dyDescent="0.25">
      <c r="A15" s="56" t="s">
        <v>10</v>
      </c>
      <c r="B15" s="42">
        <v>0</v>
      </c>
      <c r="C15" s="29">
        <v>13562.64</v>
      </c>
      <c r="D15" s="45">
        <v>3.36</v>
      </c>
      <c r="E15" s="35">
        <f>B15*0.1226</f>
        <v>0</v>
      </c>
      <c r="F15" s="45">
        <f>B15*0.0765</f>
        <v>0</v>
      </c>
      <c r="G15" s="35">
        <f>B15*0.03</f>
        <v>0</v>
      </c>
      <c r="H15" s="34">
        <v>18.48</v>
      </c>
      <c r="I15" s="29">
        <f>SUM(C15:H15)</f>
        <v>13584.48</v>
      </c>
      <c r="J15" s="61">
        <f t="shared" ref="J15" si="4">SUM(B15+I15)</f>
        <v>13584.48</v>
      </c>
    </row>
    <row r="16" spans="1:10" s="7" customFormat="1" ht="13.8" thickBot="1" x14ac:dyDescent="0.3">
      <c r="A16" s="57"/>
      <c r="B16" s="44"/>
      <c r="C16" s="58"/>
      <c r="D16" s="46"/>
      <c r="E16" s="30"/>
      <c r="F16" s="46"/>
      <c r="G16" s="37"/>
      <c r="H16" s="30"/>
      <c r="I16" s="58"/>
      <c r="J16" s="62"/>
    </row>
    <row r="17" spans="1:10" ht="13.8" thickTop="1" x14ac:dyDescent="0.25">
      <c r="A17" s="14"/>
      <c r="B17" s="8"/>
      <c r="C17" s="9"/>
      <c r="D17" s="10"/>
      <c r="E17" s="8"/>
      <c r="F17" s="10"/>
      <c r="G17" s="8"/>
      <c r="H17" s="9"/>
      <c r="I17" s="9"/>
      <c r="J17" s="9"/>
    </row>
    <row r="18" spans="1:10" hidden="1" x14ac:dyDescent="0.25">
      <c r="B18" s="11"/>
      <c r="C18" s="12"/>
      <c r="D18" s="13"/>
      <c r="E18" s="11"/>
      <c r="F18" s="13"/>
      <c r="G18" s="11"/>
      <c r="H18" s="12"/>
      <c r="I18" s="12"/>
      <c r="J18" s="12"/>
    </row>
    <row r="19" spans="1:10" x14ac:dyDescent="0.25">
      <c r="B19" s="2"/>
    </row>
    <row r="20" spans="1:10" x14ac:dyDescent="0.25">
      <c r="B20" s="2"/>
    </row>
    <row r="21" spans="1:10" x14ac:dyDescent="0.25">
      <c r="B21" s="2"/>
    </row>
    <row r="22" spans="1:10" x14ac:dyDescent="0.25">
      <c r="B22" s="2"/>
    </row>
    <row r="23" spans="1:10" x14ac:dyDescent="0.25">
      <c r="B23" s="2"/>
    </row>
    <row r="24" spans="1:10" x14ac:dyDescent="0.25">
      <c r="B24" s="2"/>
    </row>
    <row r="25" spans="1:10" x14ac:dyDescent="0.25">
      <c r="B25" s="2"/>
    </row>
    <row r="26" spans="1:10" x14ac:dyDescent="0.25">
      <c r="B26" s="2"/>
    </row>
  </sheetData>
  <mergeCells count="60">
    <mergeCell ref="A5:A6"/>
    <mergeCell ref="A7:A8"/>
    <mergeCell ref="A9:A10"/>
    <mergeCell ref="A11:A12"/>
    <mergeCell ref="A13:A14"/>
    <mergeCell ref="A15:A16"/>
    <mergeCell ref="I15:I16"/>
    <mergeCell ref="J5:J6"/>
    <mergeCell ref="J7:J8"/>
    <mergeCell ref="J9:J10"/>
    <mergeCell ref="J11:J12"/>
    <mergeCell ref="J13:J14"/>
    <mergeCell ref="J15:J16"/>
    <mergeCell ref="I5:I6"/>
    <mergeCell ref="I7:I8"/>
    <mergeCell ref="I9:I10"/>
    <mergeCell ref="I11:I12"/>
    <mergeCell ref="I13:I14"/>
    <mergeCell ref="G5:G6"/>
    <mergeCell ref="G7:G8"/>
    <mergeCell ref="G9:G10"/>
    <mergeCell ref="D15:D16"/>
    <mergeCell ref="B5:B6"/>
    <mergeCell ref="E5:E6"/>
    <mergeCell ref="F5:F6"/>
    <mergeCell ref="F7:F8"/>
    <mergeCell ref="F9:F10"/>
    <mergeCell ref="F11:F12"/>
    <mergeCell ref="F13:F14"/>
    <mergeCell ref="F15:F16"/>
    <mergeCell ref="D5:D6"/>
    <mergeCell ref="D7:D8"/>
    <mergeCell ref="D9:D10"/>
    <mergeCell ref="D11:D12"/>
    <mergeCell ref="D13:D14"/>
    <mergeCell ref="C15:C16"/>
    <mergeCell ref="B7:B8"/>
    <mergeCell ref="B9:B10"/>
    <mergeCell ref="B11:B12"/>
    <mergeCell ref="B13:B14"/>
    <mergeCell ref="B15:B16"/>
    <mergeCell ref="C5:C6"/>
    <mergeCell ref="C7:C8"/>
    <mergeCell ref="C9:C10"/>
    <mergeCell ref="C11:C12"/>
    <mergeCell ref="C13:C14"/>
    <mergeCell ref="H15:H16"/>
    <mergeCell ref="E7:E8"/>
    <mergeCell ref="E9:E10"/>
    <mergeCell ref="E11:E12"/>
    <mergeCell ref="E13:E14"/>
    <mergeCell ref="E15:E16"/>
    <mergeCell ref="G15:G16"/>
    <mergeCell ref="G11:G12"/>
    <mergeCell ref="G13:G14"/>
    <mergeCell ref="H5:H6"/>
    <mergeCell ref="H7:H8"/>
    <mergeCell ref="H9:H10"/>
    <mergeCell ref="H11:H12"/>
    <mergeCell ref="H13:H14"/>
  </mergeCells>
  <phoneticPr fontId="0" type="noConversion"/>
  <pageMargins left="1" right="1.23" top="2" bottom="1" header="0.5" footer="0.5"/>
  <pageSetup orientation="landscape" horizontalDpi="4294967292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NDSU HR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Erickson</dc:creator>
  <cp:lastModifiedBy>Jill Stevens</cp:lastModifiedBy>
  <cp:lastPrinted>2002-03-06T17:18:10Z</cp:lastPrinted>
  <dcterms:created xsi:type="dcterms:W3CDTF">2000-10-30T13:48:37Z</dcterms:created>
  <dcterms:modified xsi:type="dcterms:W3CDTF">2015-06-08T20:22:17Z</dcterms:modified>
</cp:coreProperties>
</file>