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1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<sst xmlns="http://schemas.openxmlformats.org/spreadsheetml/2006/main" count="24" uniqueCount="22">
  <si>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Purchase price</t>
  </si>
  <si>
    <t>Hours of useful life</t>
  </si>
  <si>
    <t>Initial equity capital</t>
  </si>
  <si>
    <t>Interest rate on debt</t>
  </si>
  <si>
    <t>Annual principal payment</t>
  </si>
  <si>
    <t>Year</t>
  </si>
  <si>
    <t>Equity</t>
  </si>
  <si>
    <t>Debt</t>
  </si>
  <si>
    <t>Interest</t>
  </si>
  <si>
    <t>Principal</t>
  </si>
  <si>
    <t>Total</t>
  </si>
  <si>
    <t>Payment</t>
  </si>
  <si>
    <t>Depreciation</t>
  </si>
  <si>
    <t>Cost</t>
  </si>
  <si>
    <t>(cash</t>
  </si>
  <si>
    <t>outflow)</t>
  </si>
  <si>
    <t>Depreciation per hour (cal.)</t>
  </si>
  <si>
    <t>Initial debt capital (cal.)</t>
  </si>
  <si>
    <t>Hours</t>
  </si>
  <si>
    <t>of Use</t>
  </si>
  <si>
    <t>Data Input</t>
  </si>
  <si>
    <t>Table.  Example of Cash Outflow and Cost for a Depreciable Asset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</si>
</sst>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3" max="3" width="2.7109375" style="0" customWidth="1"/>
    <col min="4" max="4" width="6.421875" style="0" customWidth="1"/>
  </cols>
  <sheetData>
    <row r="1" ht="12.75">
      <c r="A1" t="s">
        <v>21</v>
      </c>
    </row>
    <row r="3" spans="1:13" ht="12.75">
      <c r="A3" s="5" t="s">
        <v>20</v>
      </c>
      <c r="B3" s="5"/>
      <c r="D3" s="1"/>
      <c r="E3" s="1"/>
      <c r="F3" s="1"/>
      <c r="G3" s="1"/>
      <c r="H3" s="1"/>
      <c r="I3" s="1"/>
      <c r="J3" s="1" t="s">
        <v>11</v>
      </c>
      <c r="K3" s="1"/>
      <c r="L3" s="1"/>
      <c r="M3" s="1"/>
    </row>
    <row r="4" spans="1:13" ht="12.75">
      <c r="A4" t="s">
        <v>0</v>
      </c>
      <c r="B4" s="6">
        <v>120000</v>
      </c>
      <c r="D4" s="1"/>
      <c r="E4" s="1" t="s">
        <v>18</v>
      </c>
      <c r="F4" s="1"/>
      <c r="G4" s="1"/>
      <c r="H4" s="1" t="s">
        <v>8</v>
      </c>
      <c r="I4" s="1" t="s">
        <v>9</v>
      </c>
      <c r="J4" s="1" t="s">
        <v>14</v>
      </c>
      <c r="K4" s="1"/>
      <c r="L4" s="1" t="s">
        <v>10</v>
      </c>
      <c r="M4" s="2"/>
    </row>
    <row r="5" spans="1:13" ht="12.75">
      <c r="A5" t="s">
        <v>1</v>
      </c>
      <c r="B5" s="7">
        <v>10000</v>
      </c>
      <c r="D5" s="3" t="s">
        <v>5</v>
      </c>
      <c r="E5" s="3" t="s">
        <v>19</v>
      </c>
      <c r="F5" s="3" t="s">
        <v>6</v>
      </c>
      <c r="G5" s="3" t="s">
        <v>7</v>
      </c>
      <c r="H5" s="3" t="s">
        <v>11</v>
      </c>
      <c r="I5" s="3" t="s">
        <v>11</v>
      </c>
      <c r="J5" s="3" t="s">
        <v>15</v>
      </c>
      <c r="K5" s="4" t="s">
        <v>12</v>
      </c>
      <c r="L5" s="3" t="s">
        <v>13</v>
      </c>
      <c r="M5" s="4"/>
    </row>
    <row r="6" spans="1:12" ht="12.75">
      <c r="A6" t="s">
        <v>16</v>
      </c>
      <c r="B6">
        <f>+B4/B5</f>
        <v>12</v>
      </c>
      <c r="D6">
        <v>1</v>
      </c>
      <c r="E6" s="7">
        <v>1000</v>
      </c>
      <c r="F6" s="6">
        <f>+B7</f>
        <v>80000</v>
      </c>
      <c r="G6" s="6">
        <f>+B8</f>
        <v>40000</v>
      </c>
      <c r="H6" s="6">
        <f aca="true" t="shared" si="0" ref="H6:H11">+G6*B$9</f>
        <v>2400</v>
      </c>
      <c r="I6" s="6">
        <f>+B$10</f>
        <v>10000</v>
      </c>
      <c r="J6" s="6">
        <f>+H6+I6+B7</f>
        <v>92400</v>
      </c>
      <c r="K6" s="6">
        <f aca="true" t="shared" si="1" ref="K6:K11">+B$6*E6</f>
        <v>12000</v>
      </c>
      <c r="L6" s="6">
        <f aca="true" t="shared" si="2" ref="L6:L11">+H6+K6</f>
        <v>14400</v>
      </c>
    </row>
    <row r="7" spans="1:12" ht="12.75">
      <c r="A7" t="s">
        <v>2</v>
      </c>
      <c r="B7" s="6">
        <v>80000</v>
      </c>
      <c r="D7">
        <v>2</v>
      </c>
      <c r="E7" s="7">
        <v>1000</v>
      </c>
      <c r="F7" s="7">
        <f aca="true" t="shared" si="3" ref="F7:F12">+F6+I6-K6</f>
        <v>78000</v>
      </c>
      <c r="G7" s="7">
        <f>+G6-I6</f>
        <v>30000</v>
      </c>
      <c r="H7" s="7">
        <f t="shared" si="0"/>
        <v>1800</v>
      </c>
      <c r="I7" s="7">
        <f>+B$10</f>
        <v>10000</v>
      </c>
      <c r="J7" s="7">
        <f aca="true" t="shared" si="4" ref="J6:J11">+H7+I7</f>
        <v>11800</v>
      </c>
      <c r="K7" s="7">
        <f t="shared" si="1"/>
        <v>12000</v>
      </c>
      <c r="L7" s="7">
        <f t="shared" si="2"/>
        <v>13800</v>
      </c>
    </row>
    <row r="8" spans="1:12" ht="12.75">
      <c r="A8" t="s">
        <v>17</v>
      </c>
      <c r="B8" s="6">
        <f>+B4-B7</f>
        <v>40000</v>
      </c>
      <c r="D8">
        <v>3</v>
      </c>
      <c r="E8" s="7">
        <v>1000</v>
      </c>
      <c r="F8" s="7">
        <f t="shared" si="3"/>
        <v>76000</v>
      </c>
      <c r="G8" s="7">
        <f>+G7-I7</f>
        <v>20000</v>
      </c>
      <c r="H8" s="7">
        <f t="shared" si="0"/>
        <v>1200</v>
      </c>
      <c r="I8" s="7">
        <f>+B$10</f>
        <v>10000</v>
      </c>
      <c r="J8" s="7">
        <f t="shared" si="4"/>
        <v>11200</v>
      </c>
      <c r="K8" s="7">
        <f t="shared" si="1"/>
        <v>12000</v>
      </c>
      <c r="L8" s="7">
        <f t="shared" si="2"/>
        <v>13200</v>
      </c>
    </row>
    <row r="9" spans="1:12" ht="12.75">
      <c r="A9" t="s">
        <v>3</v>
      </c>
      <c r="B9">
        <v>0.06</v>
      </c>
      <c r="D9">
        <v>4</v>
      </c>
      <c r="E9" s="7">
        <v>1000</v>
      </c>
      <c r="F9" s="7">
        <f t="shared" si="3"/>
        <v>74000</v>
      </c>
      <c r="G9" s="7">
        <f>+G8-I8</f>
        <v>10000</v>
      </c>
      <c r="H9" s="7">
        <f t="shared" si="0"/>
        <v>600</v>
      </c>
      <c r="I9" s="7">
        <f>+B$10</f>
        <v>10000</v>
      </c>
      <c r="J9" s="7">
        <f t="shared" si="4"/>
        <v>10600</v>
      </c>
      <c r="K9" s="7">
        <f t="shared" si="1"/>
        <v>12000</v>
      </c>
      <c r="L9" s="7">
        <f t="shared" si="2"/>
        <v>12600</v>
      </c>
    </row>
    <row r="10" spans="1:12" ht="12.75">
      <c r="A10" t="s">
        <v>4</v>
      </c>
      <c r="B10" s="6">
        <v>10000</v>
      </c>
      <c r="D10">
        <v>5</v>
      </c>
      <c r="E10" s="7">
        <v>1000</v>
      </c>
      <c r="F10" s="7">
        <f t="shared" si="3"/>
        <v>72000</v>
      </c>
      <c r="G10" s="7">
        <f>+G9-I9</f>
        <v>0</v>
      </c>
      <c r="H10" s="7">
        <f t="shared" si="0"/>
        <v>0</v>
      </c>
      <c r="I10" s="7">
        <v>0</v>
      </c>
      <c r="J10" s="7">
        <f t="shared" si="4"/>
        <v>0</v>
      </c>
      <c r="K10" s="7">
        <f t="shared" si="1"/>
        <v>12000</v>
      </c>
      <c r="L10" s="7">
        <f t="shared" si="2"/>
        <v>12000</v>
      </c>
    </row>
    <row r="11" spans="4:12" ht="12.75">
      <c r="D11">
        <v>6</v>
      </c>
      <c r="E11" s="7">
        <v>1000</v>
      </c>
      <c r="F11" s="7">
        <f t="shared" si="3"/>
        <v>60000</v>
      </c>
      <c r="G11" s="7">
        <f>+G10-I10</f>
        <v>0</v>
      </c>
      <c r="H11" s="7">
        <f t="shared" si="0"/>
        <v>0</v>
      </c>
      <c r="I11" s="7">
        <v>0</v>
      </c>
      <c r="J11" s="7">
        <f t="shared" si="4"/>
        <v>0</v>
      </c>
      <c r="K11" s="7">
        <f t="shared" si="1"/>
        <v>12000</v>
      </c>
      <c r="L11" s="7">
        <f t="shared" si="2"/>
        <v>12000</v>
      </c>
    </row>
    <row r="12" spans="4:12" ht="12.75">
      <c r="D12">
        <v>7</v>
      </c>
      <c r="E12" s="7"/>
      <c r="F12" s="7">
        <f t="shared" si="3"/>
        <v>48000</v>
      </c>
      <c r="G12" s="7"/>
      <c r="H12" s="7"/>
      <c r="I12" s="7"/>
      <c r="J12" s="7"/>
      <c r="K12" s="7"/>
      <c r="L12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Saxowsky</dc:creator>
  <cp:keywords/>
  <dc:description/>
  <cp:lastModifiedBy>David Saxowsky</cp:lastModifiedBy>
  <dcterms:created xsi:type="dcterms:W3CDTF">2005-03-29T03:03:04Z</dcterms:created>
  <dcterms:modified xsi:type="dcterms:W3CDTF">2005-04-06T16:46:56Z</dcterms:modified>
  <cp:category/>
  <cp:version/>
  <cp:contentType/>
  <cp:contentStatus/>
</cp:coreProperties>
</file>