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sonja.fuchs\Desktop\Temp files to delete\"/>
    </mc:Choice>
  </mc:AlternateContent>
  <xr:revisionPtr revIDLastSave="0" documentId="8_{3FD2D036-844B-437D-9EF6-BC98B4D87321}" xr6:coauthVersionLast="36" xr6:coauthVersionMax="36" xr10:uidLastSave="{00000000-0000-0000-0000-000000000000}"/>
  <bookViews>
    <workbookView xWindow="0" yWindow="0" windowWidth="28800" windowHeight="14388" firstSheet="1" activeTab="1" xr2:uid="{00000000-000D-0000-FFFF-FFFF00000000}"/>
  </bookViews>
  <sheets>
    <sheet name="Towner Precip Record" sheetId="1" r:id="rId1"/>
    <sheet name="Instructions" sheetId="5" r:id="rId2"/>
    <sheet name="Precipitation Calculator"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2" l="1"/>
  <c r="D37" i="2"/>
  <c r="B37" i="2"/>
  <c r="C36" i="2"/>
  <c r="D36" i="2"/>
  <c r="B36" i="2"/>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6" i="2" l="1"/>
  <c r="F37" i="2"/>
  <c r="H36" i="2"/>
  <c r="H37" i="2"/>
  <c r="C128" i="1"/>
  <c r="D128" i="1"/>
  <c r="E128" i="1"/>
  <c r="F128" i="1"/>
  <c r="G128" i="1"/>
  <c r="H128" i="1"/>
  <c r="J128" i="1"/>
  <c r="L128" i="1"/>
  <c r="N128" i="1"/>
  <c r="P128" i="1"/>
  <c r="R128" i="1"/>
  <c r="T128" i="1"/>
  <c r="V128" i="1"/>
  <c r="X128" i="1"/>
  <c r="Z128" i="1"/>
  <c r="B128" i="1"/>
</calcChain>
</file>

<file path=xl/sharedStrings.xml><?xml version="1.0" encoding="utf-8"?>
<sst xmlns="http://schemas.openxmlformats.org/spreadsheetml/2006/main" count="646" uniqueCount="65">
  <si>
    <t>YEAR(S)</t>
  </si>
  <si>
    <t>JAN</t>
  </si>
  <si>
    <t>FEB</t>
  </si>
  <si>
    <t>MAR</t>
  </si>
  <si>
    <t>APR</t>
  </si>
  <si>
    <t>MAY</t>
  </si>
  <si>
    <t>JUN</t>
  </si>
  <si>
    <t>JUL</t>
  </si>
  <si>
    <t>AUG</t>
  </si>
  <si>
    <t>SEP</t>
  </si>
  <si>
    <t>OCT</t>
  </si>
  <si>
    <t>NOV</t>
  </si>
  <si>
    <t>DEC</t>
  </si>
  <si>
    <t>ANN</t>
  </si>
  <si>
    <t>-----</t>
  </si>
  <si>
    <t>z</t>
  </si>
  <si>
    <t>e</t>
  </si>
  <si>
    <t>a</t>
  </si>
  <si>
    <t>v</t>
  </si>
  <si>
    <t>t</t>
  </si>
  <si>
    <t>q</t>
  </si>
  <si>
    <t>h</t>
  </si>
  <si>
    <t>g</t>
  </si>
  <si>
    <t>b</t>
  </si>
  <si>
    <t>u</t>
  </si>
  <si>
    <t>f</t>
  </si>
  <si>
    <t>d</t>
  </si>
  <si>
    <t>y</t>
  </si>
  <si>
    <t>c</t>
  </si>
  <si>
    <t>May + June</t>
  </si>
  <si>
    <t>April + May + June</t>
  </si>
  <si>
    <t>Average</t>
  </si>
  <si>
    <t>Median</t>
  </si>
  <si>
    <t>l</t>
  </si>
  <si>
    <t>w</t>
  </si>
  <si>
    <t>x</t>
  </si>
  <si>
    <t>r</t>
  </si>
  <si>
    <t>i</t>
  </si>
  <si>
    <t>p</t>
  </si>
  <si>
    <t>s</t>
  </si>
  <si>
    <t>o</t>
  </si>
  <si>
    <t>k</t>
  </si>
  <si>
    <t>n</t>
  </si>
  <si>
    <t>0.97 inches was received in April 2019:</t>
  </si>
  <si>
    <t>6.88 - 0.97 = 5.91 (need to get 5.91 in May + June to reach April + May + June median)</t>
  </si>
  <si>
    <t>How many time in the last 30 years has the area received at least 5.91 inches in May + June?</t>
  </si>
  <si>
    <t>XX more inches were received in May 2019, then April + May total = XX inches</t>
  </si>
  <si>
    <t>6.88 - XX = XX ( need to receive XX inches in June to reach April + May + June median)</t>
  </si>
  <si>
    <t>How many time in the last 30 years has the area received at least XX inches in June?</t>
  </si>
  <si>
    <t>X, so X/30 = XX% chance for normal amount of sumer forage as of June 1st.</t>
  </si>
  <si>
    <t>1. Enter your precipitation data for the past 30 years for your location. If you do not have precipitation records for your locations you can access precipitation date for the Western Regional Climate Center. Below are instructions for accessing historical precipitations totals.</t>
  </si>
  <si>
    <t xml:space="preserve">1.a. Access the Western Regional Climate Center website: www.wrcc.dri.edu </t>
  </si>
  <si>
    <t>1.b. Scroll over Historical Data and select Climate Summaries</t>
  </si>
  <si>
    <t>1.c. Select Western U.S. Climate Summaries - NOAA coop stations</t>
  </si>
  <si>
    <t>1.d. Click "Entire US" on the right and then click North Dakota on the map</t>
  </si>
  <si>
    <t>1.e. Select the appropriate climate station on the left side</t>
  </si>
  <si>
    <t>1.f. In the left pain scroll down to Precipitation and select Monthly Totals</t>
  </si>
  <si>
    <t>1.g. Copy the fields for the annual data for the past 30 years (1990 - 2019) for April - June and paste into the calculator.</t>
  </si>
  <si>
    <t>Precipitation Potential:</t>
  </si>
  <si>
    <t>Calculating Potential Reductions in Forage Production Based on Growing Season Precipitation</t>
  </si>
  <si>
    <t>2. Calculate the various risks for your location following the instrustions and formulas below the climate data. This idicates the odds that you will receive normal growing season precipitation, resulting in normal forage production.</t>
  </si>
  <si>
    <t>3. The percentage of normal precipiration provides a good estimate of percent on normal forage productions. For example: if precipitation is 75% of normal during the April-June period forage production will likely be 75% of normal.</t>
  </si>
  <si>
    <t xml:space="preserve">30-Year Precipitation Records </t>
  </si>
  <si>
    <t>3, so 3/30 = 10% chance for normal amount of summer forage as of May 1st.</t>
  </si>
  <si>
    <t>1.h. Double check the formulas/math to ensure the calculations are correct.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</si>
</sst>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4"/>
      <color rgb="FF000000"/>
      <name val="Times New Roman"/>
      <family val="1"/>
    </font>
    <font>
      <sz val="11"/>
      <color rgb="FF000000"/>
      <name val="Times New Roman"/>
      <family val="1"/>
    </font>
    <font>
      <sz val="18"/>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2" borderId="0" xfId="0" applyFill="1"/>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0" xfId="0" applyFont="1" applyFill="1" applyAlignment="1">
      <alignment horizontal="right" vertical="center" wrapText="1"/>
    </xf>
    <xf numFmtId="0" fontId="2" fillId="2" borderId="0" xfId="0" applyFont="1" applyFill="1" applyAlignment="1">
      <alignment horizontal="left" vertical="center" wrapText="1"/>
    </xf>
    <xf numFmtId="0" fontId="1" fillId="0" borderId="0" xfId="0" applyFont="1"/>
    <xf numFmtId="0" fontId="2" fillId="2" borderId="0" xfId="0" applyFont="1" applyFill="1" applyAlignment="1">
      <alignment horizontal="center" vertical="center" wrapText="1"/>
    </xf>
    <xf numFmtId="0" fontId="3" fillId="0" borderId="0" xfId="0" applyFont="1" applyFill="1" applyAlignment="1">
      <alignment horizontal="right" vertical="center" wrapText="1"/>
    </xf>
    <xf numFmtId="0" fontId="0" fillId="0" borderId="0" xfId="0" applyAlignment="1">
      <alignment wrapText="1"/>
    </xf>
    <xf numFmtId="0" fontId="4" fillId="3" borderId="0" xfId="0" applyFont="1" applyFill="1" applyAlignment="1">
      <alignment horizontal="center" wrapText="1"/>
    </xf>
    <xf numFmtId="0" fontId="2"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8"/>
  <sheetViews>
    <sheetView workbookViewId="0">
      <pane ySplit="1" topLeftCell="A98" activePane="bottomLeft" state="frozen"/>
      <selection pane="bottomLeft" activeCell="H126" sqref="H94:L126"/>
    </sheetView>
  </sheetViews>
  <sheetFormatPr defaultRowHeight="14.4" x14ac:dyDescent="0.3"/>
  <sheetData>
    <row r="1" spans="1:27" ht="36" x14ac:dyDescent="0.3">
      <c r="A1" s="2" t="s">
        <v>0</v>
      </c>
      <c r="B1" s="11" t="s">
        <v>1</v>
      </c>
      <c r="C1" s="11"/>
      <c r="D1" s="11" t="s">
        <v>2</v>
      </c>
      <c r="E1" s="11"/>
      <c r="F1" s="11" t="s">
        <v>3</v>
      </c>
      <c r="G1" s="11"/>
      <c r="H1" s="11" t="s">
        <v>4</v>
      </c>
      <c r="I1" s="11"/>
      <c r="J1" s="11" t="s">
        <v>5</v>
      </c>
      <c r="K1" s="11"/>
      <c r="L1" s="11" t="s">
        <v>6</v>
      </c>
      <c r="M1" s="11"/>
      <c r="N1" s="11" t="s">
        <v>7</v>
      </c>
      <c r="O1" s="11"/>
      <c r="P1" s="11" t="s">
        <v>8</v>
      </c>
      <c r="Q1" s="11"/>
      <c r="R1" s="11" t="s">
        <v>9</v>
      </c>
      <c r="S1" s="11"/>
      <c r="T1" s="11" t="s">
        <v>10</v>
      </c>
      <c r="U1" s="11"/>
      <c r="V1" s="11" t="s">
        <v>11</v>
      </c>
      <c r="W1" s="11"/>
      <c r="X1" s="11" t="s">
        <v>12</v>
      </c>
      <c r="Y1" s="11"/>
      <c r="Z1" s="11" t="s">
        <v>13</v>
      </c>
      <c r="AA1" s="11"/>
    </row>
    <row r="2" spans="1:27" ht="18" x14ac:dyDescent="0.3">
      <c r="A2" s="7">
        <v>1896</v>
      </c>
      <c r="B2" s="4" t="s">
        <v>14</v>
      </c>
      <c r="C2" s="5" t="s">
        <v>15</v>
      </c>
      <c r="D2" s="4">
        <v>0.15</v>
      </c>
      <c r="E2" s="5"/>
      <c r="F2" s="4">
        <v>0.91</v>
      </c>
      <c r="G2" s="5"/>
      <c r="H2" s="4">
        <v>3.84</v>
      </c>
      <c r="I2" s="5"/>
      <c r="J2" s="4">
        <v>5.5</v>
      </c>
      <c r="K2" s="5"/>
      <c r="L2" s="4">
        <v>6.3</v>
      </c>
      <c r="M2" s="5"/>
      <c r="N2" s="4">
        <v>0.82</v>
      </c>
      <c r="O2" s="5"/>
      <c r="P2" s="4">
        <v>0.71</v>
      </c>
      <c r="Q2" s="5"/>
      <c r="R2" s="4">
        <v>1.92</v>
      </c>
      <c r="S2" s="5"/>
      <c r="T2" s="4" t="s">
        <v>14</v>
      </c>
      <c r="U2" s="5" t="s">
        <v>15</v>
      </c>
      <c r="V2" s="4" t="s">
        <v>14</v>
      </c>
      <c r="W2" s="5" t="s">
        <v>15</v>
      </c>
      <c r="X2" s="4" t="s">
        <v>14</v>
      </c>
      <c r="Y2" s="5" t="s">
        <v>15</v>
      </c>
      <c r="Z2" s="4">
        <v>20.149999999999999</v>
      </c>
      <c r="AA2" s="5" t="s">
        <v>26</v>
      </c>
    </row>
    <row r="3" spans="1:27" ht="18" x14ac:dyDescent="0.3">
      <c r="A3" s="7">
        <v>1897</v>
      </c>
      <c r="B3" s="4" t="s">
        <v>14</v>
      </c>
      <c r="C3" s="5" t="s">
        <v>15</v>
      </c>
      <c r="D3" s="4" t="s">
        <v>14</v>
      </c>
      <c r="E3" s="5" t="s">
        <v>15</v>
      </c>
      <c r="F3" s="4" t="s">
        <v>14</v>
      </c>
      <c r="G3" s="5" t="s">
        <v>15</v>
      </c>
      <c r="H3" s="4" t="s">
        <v>14</v>
      </c>
      <c r="I3" s="5" t="s">
        <v>15</v>
      </c>
      <c r="J3" s="4" t="s">
        <v>14</v>
      </c>
      <c r="K3" s="5" t="s">
        <v>15</v>
      </c>
      <c r="L3" s="4">
        <v>1.17</v>
      </c>
      <c r="M3" s="5"/>
      <c r="N3" s="4">
        <v>1.85</v>
      </c>
      <c r="O3" s="5"/>
      <c r="P3" s="4">
        <v>0.16</v>
      </c>
      <c r="Q3" s="5"/>
      <c r="R3" s="4">
        <v>0.11</v>
      </c>
      <c r="S3" s="5"/>
      <c r="T3" s="4" t="s">
        <v>14</v>
      </c>
      <c r="U3" s="5" t="s">
        <v>15</v>
      </c>
      <c r="V3" s="4" t="s">
        <v>14</v>
      </c>
      <c r="W3" s="5" t="s">
        <v>15</v>
      </c>
      <c r="X3" s="4" t="s">
        <v>14</v>
      </c>
      <c r="Y3" s="5" t="s">
        <v>15</v>
      </c>
      <c r="Z3" s="4">
        <v>3.29</v>
      </c>
      <c r="AA3" s="5" t="s">
        <v>21</v>
      </c>
    </row>
    <row r="4" spans="1:27" ht="18" x14ac:dyDescent="0.3">
      <c r="A4" s="7">
        <v>1898</v>
      </c>
      <c r="B4" s="4" t="s">
        <v>14</v>
      </c>
      <c r="C4" s="5" t="s">
        <v>15</v>
      </c>
      <c r="D4" s="4" t="s">
        <v>14</v>
      </c>
      <c r="E4" s="5" t="s">
        <v>15</v>
      </c>
      <c r="F4" s="4" t="s">
        <v>14</v>
      </c>
      <c r="G4" s="5" t="s">
        <v>15</v>
      </c>
      <c r="H4" s="4">
        <v>0.15</v>
      </c>
      <c r="I4" s="5"/>
      <c r="J4" s="4">
        <v>0.85</v>
      </c>
      <c r="K4" s="5"/>
      <c r="L4" s="4">
        <v>6.35</v>
      </c>
      <c r="M4" s="5"/>
      <c r="N4" s="4">
        <v>3.46</v>
      </c>
      <c r="O4" s="5"/>
      <c r="P4" s="4">
        <v>1.65</v>
      </c>
      <c r="Q4" s="5"/>
      <c r="R4" s="4">
        <v>1.05</v>
      </c>
      <c r="S4" s="5"/>
      <c r="T4" s="4">
        <v>3.06</v>
      </c>
      <c r="U4" s="5"/>
      <c r="V4" s="4" t="s">
        <v>14</v>
      </c>
      <c r="W4" s="5" t="s">
        <v>15</v>
      </c>
      <c r="X4" s="4" t="s">
        <v>14</v>
      </c>
      <c r="Y4" s="5" t="s">
        <v>15</v>
      </c>
      <c r="Z4" s="4">
        <v>16.57</v>
      </c>
      <c r="AA4" s="5" t="s">
        <v>16</v>
      </c>
    </row>
    <row r="5" spans="1:27" ht="18" x14ac:dyDescent="0.3">
      <c r="A5" s="7">
        <v>1899</v>
      </c>
      <c r="B5" s="4" t="s">
        <v>14</v>
      </c>
      <c r="C5" s="5" t="s">
        <v>15</v>
      </c>
      <c r="D5" s="4" t="s">
        <v>14</v>
      </c>
      <c r="E5" s="5" t="s">
        <v>15</v>
      </c>
      <c r="F5" s="4">
        <v>1.3</v>
      </c>
      <c r="G5" s="5"/>
      <c r="H5" s="4">
        <v>1.7</v>
      </c>
      <c r="I5" s="5"/>
      <c r="J5" s="4">
        <v>6.84</v>
      </c>
      <c r="K5" s="5"/>
      <c r="L5" s="4">
        <v>9.02</v>
      </c>
      <c r="M5" s="5"/>
      <c r="N5" s="4">
        <v>2.4300000000000002</v>
      </c>
      <c r="O5" s="5"/>
      <c r="P5" s="4">
        <v>4.09</v>
      </c>
      <c r="Q5" s="5"/>
      <c r="R5" s="4">
        <v>0.56000000000000005</v>
      </c>
      <c r="S5" s="5"/>
      <c r="T5" s="4">
        <v>2.1</v>
      </c>
      <c r="U5" s="5"/>
      <c r="V5" s="4" t="s">
        <v>14</v>
      </c>
      <c r="W5" s="5" t="s">
        <v>15</v>
      </c>
      <c r="X5" s="4">
        <v>0.3</v>
      </c>
      <c r="Y5" s="5"/>
      <c r="Z5" s="4">
        <v>28.34</v>
      </c>
      <c r="AA5" s="5" t="s">
        <v>28</v>
      </c>
    </row>
    <row r="6" spans="1:27" ht="18" x14ac:dyDescent="0.3">
      <c r="A6" s="7">
        <v>1900</v>
      </c>
      <c r="B6" s="4">
        <v>0.5</v>
      </c>
      <c r="C6" s="5"/>
      <c r="D6" s="4">
        <v>1.1000000000000001</v>
      </c>
      <c r="E6" s="5"/>
      <c r="F6" s="4">
        <v>1.53</v>
      </c>
      <c r="G6" s="5"/>
      <c r="H6" s="4">
        <v>0.2</v>
      </c>
      <c r="I6" s="5"/>
      <c r="J6" s="4">
        <v>2.27</v>
      </c>
      <c r="K6" s="5"/>
      <c r="L6" s="4">
        <v>2.2000000000000002</v>
      </c>
      <c r="M6" s="5"/>
      <c r="N6" s="4">
        <v>4.34</v>
      </c>
      <c r="O6" s="5"/>
      <c r="P6" s="4">
        <v>4.55</v>
      </c>
      <c r="Q6" s="5"/>
      <c r="R6" s="4">
        <v>9.33</v>
      </c>
      <c r="S6" s="5"/>
      <c r="T6" s="4" t="s">
        <v>14</v>
      </c>
      <c r="U6" s="5" t="s">
        <v>15</v>
      </c>
      <c r="V6" s="4">
        <v>0.8</v>
      </c>
      <c r="W6" s="5"/>
      <c r="X6" s="4">
        <v>0.5</v>
      </c>
      <c r="Y6" s="5"/>
      <c r="Z6" s="4">
        <v>27.32</v>
      </c>
      <c r="AA6" s="5" t="s">
        <v>17</v>
      </c>
    </row>
    <row r="7" spans="1:27" ht="18" x14ac:dyDescent="0.3">
      <c r="A7" s="7">
        <v>1901</v>
      </c>
      <c r="B7" s="4" t="s">
        <v>14</v>
      </c>
      <c r="C7" s="5" t="s">
        <v>15</v>
      </c>
      <c r="D7" s="4" t="s">
        <v>14</v>
      </c>
      <c r="E7" s="5" t="s">
        <v>15</v>
      </c>
      <c r="F7" s="4" t="s">
        <v>14</v>
      </c>
      <c r="G7" s="5" t="s">
        <v>15</v>
      </c>
      <c r="H7" s="4" t="s">
        <v>14</v>
      </c>
      <c r="I7" s="5" t="s">
        <v>15</v>
      </c>
      <c r="J7" s="4" t="s">
        <v>14</v>
      </c>
      <c r="K7" s="5" t="s">
        <v>15</v>
      </c>
      <c r="L7" s="4" t="s">
        <v>14</v>
      </c>
      <c r="M7" s="5" t="s">
        <v>15</v>
      </c>
      <c r="N7" s="4" t="s">
        <v>14</v>
      </c>
      <c r="O7" s="5" t="s">
        <v>15</v>
      </c>
      <c r="P7" s="4" t="s">
        <v>14</v>
      </c>
      <c r="Q7" s="5" t="s">
        <v>15</v>
      </c>
      <c r="R7" s="4" t="s">
        <v>14</v>
      </c>
      <c r="S7" s="5" t="s">
        <v>15</v>
      </c>
      <c r="T7" s="4" t="s">
        <v>14</v>
      </c>
      <c r="U7" s="5" t="s">
        <v>15</v>
      </c>
      <c r="V7" s="4" t="s">
        <v>14</v>
      </c>
      <c r="W7" s="5" t="s">
        <v>15</v>
      </c>
      <c r="X7" s="4" t="s">
        <v>14</v>
      </c>
      <c r="Y7" s="5" t="s">
        <v>15</v>
      </c>
      <c r="Z7" s="4">
        <v>0</v>
      </c>
      <c r="AA7" s="5" t="s">
        <v>33</v>
      </c>
    </row>
    <row r="8" spans="1:27" ht="18" x14ac:dyDescent="0.3">
      <c r="A8" s="7">
        <v>1902</v>
      </c>
      <c r="B8" s="4" t="s">
        <v>14</v>
      </c>
      <c r="C8" s="5" t="s">
        <v>15</v>
      </c>
      <c r="D8" s="4" t="s">
        <v>14</v>
      </c>
      <c r="E8" s="5" t="s">
        <v>15</v>
      </c>
      <c r="F8" s="4" t="s">
        <v>14</v>
      </c>
      <c r="G8" s="5" t="s">
        <v>15</v>
      </c>
      <c r="H8" s="4" t="s">
        <v>14</v>
      </c>
      <c r="I8" s="5" t="s">
        <v>15</v>
      </c>
      <c r="J8" s="4" t="s">
        <v>14</v>
      </c>
      <c r="K8" s="5" t="s">
        <v>15</v>
      </c>
      <c r="L8" s="4" t="s">
        <v>14</v>
      </c>
      <c r="M8" s="5" t="s">
        <v>15</v>
      </c>
      <c r="N8" s="4" t="s">
        <v>14</v>
      </c>
      <c r="O8" s="5" t="s">
        <v>15</v>
      </c>
      <c r="P8" s="4" t="s">
        <v>14</v>
      </c>
      <c r="Q8" s="5" t="s">
        <v>15</v>
      </c>
      <c r="R8" s="4" t="s">
        <v>14</v>
      </c>
      <c r="S8" s="5" t="s">
        <v>15</v>
      </c>
      <c r="T8" s="4" t="s">
        <v>14</v>
      </c>
      <c r="U8" s="5" t="s">
        <v>15</v>
      </c>
      <c r="V8" s="4" t="s">
        <v>14</v>
      </c>
      <c r="W8" s="5" t="s">
        <v>15</v>
      </c>
      <c r="X8" s="4" t="s">
        <v>14</v>
      </c>
      <c r="Y8" s="5" t="s">
        <v>15</v>
      </c>
      <c r="Z8" s="4">
        <v>0</v>
      </c>
      <c r="AA8" s="5" t="s">
        <v>33</v>
      </c>
    </row>
    <row r="9" spans="1:27" ht="18" x14ac:dyDescent="0.3">
      <c r="A9" s="7">
        <v>1903</v>
      </c>
      <c r="B9" s="4" t="s">
        <v>14</v>
      </c>
      <c r="C9" s="5" t="s">
        <v>15</v>
      </c>
      <c r="D9" s="4" t="s">
        <v>14</v>
      </c>
      <c r="E9" s="5" t="s">
        <v>15</v>
      </c>
      <c r="F9" s="4" t="s">
        <v>14</v>
      </c>
      <c r="G9" s="5" t="s">
        <v>15</v>
      </c>
      <c r="H9" s="4" t="s">
        <v>14</v>
      </c>
      <c r="I9" s="5" t="s">
        <v>15</v>
      </c>
      <c r="J9" s="4" t="s">
        <v>14</v>
      </c>
      <c r="K9" s="5" t="s">
        <v>15</v>
      </c>
      <c r="L9" s="4" t="s">
        <v>14</v>
      </c>
      <c r="M9" s="5" t="s">
        <v>15</v>
      </c>
      <c r="N9" s="4" t="s">
        <v>14</v>
      </c>
      <c r="O9" s="5" t="s">
        <v>15</v>
      </c>
      <c r="P9" s="4" t="s">
        <v>14</v>
      </c>
      <c r="Q9" s="5" t="s">
        <v>15</v>
      </c>
      <c r="R9" s="4" t="s">
        <v>14</v>
      </c>
      <c r="S9" s="5" t="s">
        <v>15</v>
      </c>
      <c r="T9" s="4" t="s">
        <v>14</v>
      </c>
      <c r="U9" s="5" t="s">
        <v>15</v>
      </c>
      <c r="V9" s="4" t="s">
        <v>14</v>
      </c>
      <c r="W9" s="5" t="s">
        <v>15</v>
      </c>
      <c r="X9" s="4" t="s">
        <v>14</v>
      </c>
      <c r="Y9" s="5" t="s">
        <v>15</v>
      </c>
      <c r="Z9" s="4">
        <v>0</v>
      </c>
      <c r="AA9" s="5" t="s">
        <v>33</v>
      </c>
    </row>
    <row r="10" spans="1:27" ht="18" x14ac:dyDescent="0.3">
      <c r="A10" s="7">
        <v>1904</v>
      </c>
      <c r="B10" s="4" t="s">
        <v>14</v>
      </c>
      <c r="C10" s="5" t="s">
        <v>15</v>
      </c>
      <c r="D10" s="4" t="s">
        <v>14</v>
      </c>
      <c r="E10" s="5" t="s">
        <v>15</v>
      </c>
      <c r="F10" s="4" t="s">
        <v>14</v>
      </c>
      <c r="G10" s="5" t="s">
        <v>15</v>
      </c>
      <c r="H10" s="4" t="s">
        <v>14</v>
      </c>
      <c r="I10" s="5" t="s">
        <v>15</v>
      </c>
      <c r="J10" s="4" t="s">
        <v>14</v>
      </c>
      <c r="K10" s="5" t="s">
        <v>15</v>
      </c>
      <c r="L10" s="4" t="s">
        <v>14</v>
      </c>
      <c r="M10" s="5" t="s">
        <v>15</v>
      </c>
      <c r="N10" s="4" t="s">
        <v>14</v>
      </c>
      <c r="O10" s="5" t="s">
        <v>15</v>
      </c>
      <c r="P10" s="4" t="s">
        <v>14</v>
      </c>
      <c r="Q10" s="5" t="s">
        <v>15</v>
      </c>
      <c r="R10" s="4" t="s">
        <v>14</v>
      </c>
      <c r="S10" s="5" t="s">
        <v>15</v>
      </c>
      <c r="T10" s="4" t="s">
        <v>14</v>
      </c>
      <c r="U10" s="5" t="s">
        <v>15</v>
      </c>
      <c r="V10" s="4" t="s">
        <v>14</v>
      </c>
      <c r="W10" s="5" t="s">
        <v>15</v>
      </c>
      <c r="X10" s="4" t="s">
        <v>14</v>
      </c>
      <c r="Y10" s="5" t="s">
        <v>15</v>
      </c>
      <c r="Z10" s="4">
        <v>0</v>
      </c>
      <c r="AA10" s="5" t="s">
        <v>33</v>
      </c>
    </row>
    <row r="11" spans="1:27" ht="18" x14ac:dyDescent="0.3">
      <c r="A11" s="7">
        <v>1905</v>
      </c>
      <c r="B11" s="4" t="s">
        <v>14</v>
      </c>
      <c r="C11" s="5" t="s">
        <v>15</v>
      </c>
      <c r="D11" s="4" t="s">
        <v>14</v>
      </c>
      <c r="E11" s="5" t="s">
        <v>15</v>
      </c>
      <c r="F11" s="4" t="s">
        <v>14</v>
      </c>
      <c r="G11" s="5" t="s">
        <v>15</v>
      </c>
      <c r="H11" s="4" t="s">
        <v>14</v>
      </c>
      <c r="I11" s="5" t="s">
        <v>15</v>
      </c>
      <c r="J11" s="4" t="s">
        <v>14</v>
      </c>
      <c r="K11" s="5" t="s">
        <v>15</v>
      </c>
      <c r="L11" s="4" t="s">
        <v>14</v>
      </c>
      <c r="M11" s="5" t="s">
        <v>15</v>
      </c>
      <c r="N11" s="4" t="s">
        <v>14</v>
      </c>
      <c r="O11" s="5" t="s">
        <v>15</v>
      </c>
      <c r="P11" s="4" t="s">
        <v>14</v>
      </c>
      <c r="Q11" s="5" t="s">
        <v>15</v>
      </c>
      <c r="R11" s="4" t="s">
        <v>14</v>
      </c>
      <c r="S11" s="5" t="s">
        <v>15</v>
      </c>
      <c r="T11" s="4" t="s">
        <v>14</v>
      </c>
      <c r="U11" s="5" t="s">
        <v>15</v>
      </c>
      <c r="V11" s="4" t="s">
        <v>14</v>
      </c>
      <c r="W11" s="5" t="s">
        <v>15</v>
      </c>
      <c r="X11" s="4" t="s">
        <v>14</v>
      </c>
      <c r="Y11" s="5" t="s">
        <v>15</v>
      </c>
      <c r="Z11" s="4">
        <v>0</v>
      </c>
      <c r="AA11" s="5" t="s">
        <v>33</v>
      </c>
    </row>
    <row r="12" spans="1:27" ht="18" x14ac:dyDescent="0.3">
      <c r="A12" s="7">
        <v>1906</v>
      </c>
      <c r="B12" s="4" t="s">
        <v>14</v>
      </c>
      <c r="C12" s="5" t="s">
        <v>15</v>
      </c>
      <c r="D12" s="4" t="s">
        <v>14</v>
      </c>
      <c r="E12" s="5" t="s">
        <v>15</v>
      </c>
      <c r="F12" s="4" t="s">
        <v>14</v>
      </c>
      <c r="G12" s="5" t="s">
        <v>15</v>
      </c>
      <c r="H12" s="4" t="s">
        <v>14</v>
      </c>
      <c r="I12" s="5" t="s">
        <v>15</v>
      </c>
      <c r="J12" s="4" t="s">
        <v>14</v>
      </c>
      <c r="K12" s="5" t="s">
        <v>15</v>
      </c>
      <c r="L12" s="4" t="s">
        <v>14</v>
      </c>
      <c r="M12" s="5" t="s">
        <v>15</v>
      </c>
      <c r="N12" s="4" t="s">
        <v>14</v>
      </c>
      <c r="O12" s="5" t="s">
        <v>15</v>
      </c>
      <c r="P12" s="4" t="s">
        <v>14</v>
      </c>
      <c r="Q12" s="5" t="s">
        <v>15</v>
      </c>
      <c r="R12" s="4" t="s">
        <v>14</v>
      </c>
      <c r="S12" s="5" t="s">
        <v>15</v>
      </c>
      <c r="T12" s="4" t="s">
        <v>14</v>
      </c>
      <c r="U12" s="5" t="s">
        <v>15</v>
      </c>
      <c r="V12" s="4" t="s">
        <v>14</v>
      </c>
      <c r="W12" s="5" t="s">
        <v>15</v>
      </c>
      <c r="X12" s="4" t="s">
        <v>14</v>
      </c>
      <c r="Y12" s="5" t="s">
        <v>15</v>
      </c>
      <c r="Z12" s="4">
        <v>0</v>
      </c>
      <c r="AA12" s="5" t="s">
        <v>33</v>
      </c>
    </row>
    <row r="13" spans="1:27" ht="18" x14ac:dyDescent="0.3">
      <c r="A13" s="7">
        <v>1907</v>
      </c>
      <c r="B13" s="4" t="s">
        <v>14</v>
      </c>
      <c r="C13" s="5" t="s">
        <v>15</v>
      </c>
      <c r="D13" s="4" t="s">
        <v>14</v>
      </c>
      <c r="E13" s="5" t="s">
        <v>15</v>
      </c>
      <c r="F13" s="4" t="s">
        <v>14</v>
      </c>
      <c r="G13" s="5" t="s">
        <v>15</v>
      </c>
      <c r="H13" s="4" t="s">
        <v>14</v>
      </c>
      <c r="I13" s="5" t="s">
        <v>15</v>
      </c>
      <c r="J13" s="4" t="s">
        <v>14</v>
      </c>
      <c r="K13" s="5" t="s">
        <v>15</v>
      </c>
      <c r="L13" s="4">
        <v>0.91</v>
      </c>
      <c r="M13" s="5"/>
      <c r="N13" s="4">
        <v>1.98</v>
      </c>
      <c r="O13" s="5"/>
      <c r="P13" s="4">
        <v>2</v>
      </c>
      <c r="Q13" s="5"/>
      <c r="R13" s="4">
        <v>1.1100000000000001</v>
      </c>
      <c r="S13" s="5"/>
      <c r="T13" s="4" t="s">
        <v>14</v>
      </c>
      <c r="U13" s="5" t="s">
        <v>15</v>
      </c>
      <c r="V13" s="4">
        <v>0</v>
      </c>
      <c r="W13" s="5"/>
      <c r="X13" s="4">
        <v>0.1</v>
      </c>
      <c r="Y13" s="5"/>
      <c r="Z13" s="4">
        <v>6.1</v>
      </c>
      <c r="AA13" s="5" t="s">
        <v>25</v>
      </c>
    </row>
    <row r="14" spans="1:27" ht="18" x14ac:dyDescent="0.3">
      <c r="A14" s="7">
        <v>1908</v>
      </c>
      <c r="B14" s="4">
        <v>7.0000000000000007E-2</v>
      </c>
      <c r="C14" s="5"/>
      <c r="D14" s="4">
        <v>1.07</v>
      </c>
      <c r="E14" s="5"/>
      <c r="F14" s="4">
        <v>1.4</v>
      </c>
      <c r="G14" s="5"/>
      <c r="H14" s="4">
        <v>1.79</v>
      </c>
      <c r="I14" s="5"/>
      <c r="J14" s="4" t="s">
        <v>14</v>
      </c>
      <c r="K14" s="5" t="s">
        <v>15</v>
      </c>
      <c r="L14" s="4" t="s">
        <v>14</v>
      </c>
      <c r="M14" s="5" t="s">
        <v>15</v>
      </c>
      <c r="N14" s="4">
        <v>2.39</v>
      </c>
      <c r="O14" s="5"/>
      <c r="P14" s="4" t="s">
        <v>14</v>
      </c>
      <c r="Q14" s="5" t="s">
        <v>15</v>
      </c>
      <c r="R14" s="4" t="s">
        <v>14</v>
      </c>
      <c r="S14" s="5" t="s">
        <v>15</v>
      </c>
      <c r="T14" s="4" t="s">
        <v>14</v>
      </c>
      <c r="U14" s="5" t="s">
        <v>15</v>
      </c>
      <c r="V14" s="4" t="s">
        <v>14</v>
      </c>
      <c r="W14" s="5" t="s">
        <v>15</v>
      </c>
      <c r="X14" s="4" t="s">
        <v>14</v>
      </c>
      <c r="Y14" s="5" t="s">
        <v>15</v>
      </c>
      <c r="Z14" s="4">
        <v>6.72</v>
      </c>
      <c r="AA14" s="5" t="s">
        <v>22</v>
      </c>
    </row>
    <row r="15" spans="1:27" ht="18" x14ac:dyDescent="0.3">
      <c r="A15" s="7">
        <v>1909</v>
      </c>
      <c r="B15" s="4">
        <v>0.32</v>
      </c>
      <c r="C15" s="5"/>
      <c r="D15" s="4">
        <v>0.35</v>
      </c>
      <c r="E15" s="5"/>
      <c r="F15" s="4">
        <v>0.1</v>
      </c>
      <c r="G15" s="5"/>
      <c r="H15" s="4">
        <v>0.5</v>
      </c>
      <c r="I15" s="5"/>
      <c r="J15" s="4">
        <v>4.22</v>
      </c>
      <c r="K15" s="5" t="s">
        <v>20</v>
      </c>
      <c r="L15" s="4">
        <v>2.69</v>
      </c>
      <c r="M15" s="5"/>
      <c r="N15" s="4">
        <v>2.84</v>
      </c>
      <c r="O15" s="5"/>
      <c r="P15" s="4">
        <v>0.5</v>
      </c>
      <c r="Q15" s="5"/>
      <c r="R15" s="4" t="s">
        <v>14</v>
      </c>
      <c r="S15" s="5" t="s">
        <v>15</v>
      </c>
      <c r="T15" s="4" t="s">
        <v>14</v>
      </c>
      <c r="U15" s="5" t="s">
        <v>15</v>
      </c>
      <c r="V15" s="4" t="s">
        <v>14</v>
      </c>
      <c r="W15" s="5" t="s">
        <v>15</v>
      </c>
      <c r="X15" s="4" t="s">
        <v>14</v>
      </c>
      <c r="Y15" s="5" t="s">
        <v>15</v>
      </c>
      <c r="Z15" s="4">
        <v>7.3</v>
      </c>
      <c r="AA15" s="5" t="s">
        <v>16</v>
      </c>
    </row>
    <row r="16" spans="1:27" ht="18" x14ac:dyDescent="0.3">
      <c r="A16" s="7">
        <v>1910</v>
      </c>
      <c r="B16" s="4" t="s">
        <v>14</v>
      </c>
      <c r="C16" s="5" t="s">
        <v>15</v>
      </c>
      <c r="D16" s="4" t="s">
        <v>14</v>
      </c>
      <c r="E16" s="5" t="s">
        <v>15</v>
      </c>
      <c r="F16" s="4" t="s">
        <v>14</v>
      </c>
      <c r="G16" s="5" t="s">
        <v>15</v>
      </c>
      <c r="H16" s="4" t="s">
        <v>14</v>
      </c>
      <c r="I16" s="5" t="s">
        <v>15</v>
      </c>
      <c r="J16" s="4" t="s">
        <v>14</v>
      </c>
      <c r="K16" s="5" t="s">
        <v>15</v>
      </c>
      <c r="L16" s="4" t="s">
        <v>14</v>
      </c>
      <c r="M16" s="5" t="s">
        <v>15</v>
      </c>
      <c r="N16" s="4" t="s">
        <v>14</v>
      </c>
      <c r="O16" s="5" t="s">
        <v>15</v>
      </c>
      <c r="P16" s="4">
        <v>0.85</v>
      </c>
      <c r="Q16" s="5"/>
      <c r="R16" s="4">
        <v>1.2</v>
      </c>
      <c r="S16" s="5"/>
      <c r="T16" s="4">
        <v>0.5</v>
      </c>
      <c r="U16" s="5"/>
      <c r="V16" s="4">
        <v>0.3</v>
      </c>
      <c r="W16" s="5"/>
      <c r="X16" s="4">
        <v>0.3</v>
      </c>
      <c r="Y16" s="5"/>
      <c r="Z16" s="4">
        <v>3.15</v>
      </c>
      <c r="AA16" s="5" t="s">
        <v>22</v>
      </c>
    </row>
    <row r="17" spans="1:27" ht="18" x14ac:dyDescent="0.3">
      <c r="A17" s="7">
        <v>1911</v>
      </c>
      <c r="B17" s="4">
        <v>1.1000000000000001</v>
      </c>
      <c r="C17" s="5"/>
      <c r="D17" s="4">
        <v>0.8</v>
      </c>
      <c r="E17" s="5"/>
      <c r="F17" s="4">
        <v>0.4</v>
      </c>
      <c r="G17" s="5"/>
      <c r="H17" s="4">
        <v>0.7</v>
      </c>
      <c r="I17" s="5" t="s">
        <v>26</v>
      </c>
      <c r="J17" s="4">
        <v>2.62</v>
      </c>
      <c r="K17" s="5" t="s">
        <v>34</v>
      </c>
      <c r="L17" s="4">
        <v>2.98</v>
      </c>
      <c r="M17" s="5"/>
      <c r="N17" s="4">
        <v>1.95</v>
      </c>
      <c r="O17" s="5"/>
      <c r="P17" s="4">
        <v>5.1100000000000003</v>
      </c>
      <c r="Q17" s="5"/>
      <c r="R17" s="4">
        <v>1.91</v>
      </c>
      <c r="S17" s="5"/>
      <c r="T17" s="4">
        <v>0.93</v>
      </c>
      <c r="U17" s="5"/>
      <c r="V17" s="4">
        <v>0.2</v>
      </c>
      <c r="W17" s="5"/>
      <c r="X17" s="4">
        <v>0.25</v>
      </c>
      <c r="Y17" s="5"/>
      <c r="Z17" s="4">
        <v>16.329999999999998</v>
      </c>
      <c r="AA17" s="5" t="s">
        <v>17</v>
      </c>
    </row>
    <row r="18" spans="1:27" ht="18" x14ac:dyDescent="0.3">
      <c r="A18" s="7">
        <v>1912</v>
      </c>
      <c r="B18" s="4">
        <v>0.22</v>
      </c>
      <c r="C18" s="5"/>
      <c r="D18" s="4">
        <v>0.17</v>
      </c>
      <c r="E18" s="5" t="s">
        <v>17</v>
      </c>
      <c r="F18" s="4">
        <v>0.17</v>
      </c>
      <c r="G18" s="5"/>
      <c r="H18" s="4">
        <v>2.2000000000000002</v>
      </c>
      <c r="I18" s="5"/>
      <c r="J18" s="4">
        <v>4.47</v>
      </c>
      <c r="K18" s="5" t="s">
        <v>24</v>
      </c>
      <c r="L18" s="4">
        <v>1.66</v>
      </c>
      <c r="M18" s="5"/>
      <c r="N18" s="4">
        <v>3.34</v>
      </c>
      <c r="O18" s="5"/>
      <c r="P18" s="4">
        <v>2.48</v>
      </c>
      <c r="Q18" s="5" t="s">
        <v>19</v>
      </c>
      <c r="R18" s="4">
        <v>2.5099999999999998</v>
      </c>
      <c r="S18" s="5"/>
      <c r="T18" s="4">
        <v>1.58</v>
      </c>
      <c r="U18" s="5" t="s">
        <v>27</v>
      </c>
      <c r="V18" s="4">
        <v>0.1</v>
      </c>
      <c r="W18" s="5"/>
      <c r="X18" s="4">
        <v>0.25</v>
      </c>
      <c r="Y18" s="5" t="s">
        <v>17</v>
      </c>
      <c r="Z18" s="4">
        <v>10.62</v>
      </c>
      <c r="AA18" s="5" t="s">
        <v>28</v>
      </c>
    </row>
    <row r="19" spans="1:27" ht="18" x14ac:dyDescent="0.3">
      <c r="A19" s="7">
        <v>1913</v>
      </c>
      <c r="B19" s="4">
        <v>0.15</v>
      </c>
      <c r="C19" s="5"/>
      <c r="D19" s="4">
        <v>0.02</v>
      </c>
      <c r="E19" s="5"/>
      <c r="F19" s="4">
        <v>0.48</v>
      </c>
      <c r="G19" s="5"/>
      <c r="H19" s="4">
        <v>0.4</v>
      </c>
      <c r="I19" s="5"/>
      <c r="J19" s="4">
        <v>1.39</v>
      </c>
      <c r="K19" s="5"/>
      <c r="L19" s="4">
        <v>1.17</v>
      </c>
      <c r="M19" s="5"/>
      <c r="N19" s="4">
        <v>2.16</v>
      </c>
      <c r="O19" s="5"/>
      <c r="P19" s="4">
        <v>2.74</v>
      </c>
      <c r="Q19" s="5"/>
      <c r="R19" s="4">
        <v>1.42</v>
      </c>
      <c r="S19" s="5"/>
      <c r="T19" s="4">
        <v>0.94</v>
      </c>
      <c r="U19" s="5"/>
      <c r="V19" s="4">
        <v>0</v>
      </c>
      <c r="W19" s="5"/>
      <c r="X19" s="4">
        <v>0</v>
      </c>
      <c r="Y19" s="5"/>
      <c r="Z19" s="4">
        <v>10.87</v>
      </c>
      <c r="AA19" s="5"/>
    </row>
    <row r="20" spans="1:27" ht="18" x14ac:dyDescent="0.3">
      <c r="A20" s="7">
        <v>1914</v>
      </c>
      <c r="B20" s="4">
        <v>0.95</v>
      </c>
      <c r="C20" s="5"/>
      <c r="D20" s="4">
        <v>0.2</v>
      </c>
      <c r="E20" s="5"/>
      <c r="F20" s="4">
        <v>1.1000000000000001</v>
      </c>
      <c r="G20" s="5"/>
      <c r="H20" s="4">
        <v>1.49</v>
      </c>
      <c r="I20" s="5" t="s">
        <v>17</v>
      </c>
      <c r="J20" s="4">
        <v>2.84</v>
      </c>
      <c r="K20" s="5"/>
      <c r="L20" s="4">
        <v>5.0599999999999996</v>
      </c>
      <c r="M20" s="5"/>
      <c r="N20" s="4">
        <v>1.06</v>
      </c>
      <c r="O20" s="5"/>
      <c r="P20" s="4">
        <v>2.5</v>
      </c>
      <c r="Q20" s="5"/>
      <c r="R20" s="4">
        <v>0.74</v>
      </c>
      <c r="S20" s="5"/>
      <c r="T20" s="4">
        <v>0.72</v>
      </c>
      <c r="U20" s="5"/>
      <c r="V20" s="4">
        <v>0.2</v>
      </c>
      <c r="W20" s="5"/>
      <c r="X20" s="4">
        <v>0.1</v>
      </c>
      <c r="Y20" s="5"/>
      <c r="Z20" s="4">
        <v>16.96</v>
      </c>
      <c r="AA20" s="5"/>
    </row>
    <row r="21" spans="1:27" ht="18" x14ac:dyDescent="0.3">
      <c r="A21" s="7">
        <v>1915</v>
      </c>
      <c r="B21" s="4">
        <v>0.15</v>
      </c>
      <c r="C21" s="5"/>
      <c r="D21" s="4">
        <v>0</v>
      </c>
      <c r="E21" s="5"/>
      <c r="F21" s="4">
        <v>0</v>
      </c>
      <c r="G21" s="5"/>
      <c r="H21" s="4">
        <v>0.8</v>
      </c>
      <c r="I21" s="5"/>
      <c r="J21" s="4">
        <v>3.22</v>
      </c>
      <c r="K21" s="5"/>
      <c r="L21" s="4">
        <v>2.0099999999999998</v>
      </c>
      <c r="M21" s="5"/>
      <c r="N21" s="4">
        <v>1.57</v>
      </c>
      <c r="O21" s="5"/>
      <c r="P21" s="4">
        <v>0.24</v>
      </c>
      <c r="Q21" s="5"/>
      <c r="R21" s="4">
        <v>2.72</v>
      </c>
      <c r="S21" s="5"/>
      <c r="T21" s="4">
        <v>0.4</v>
      </c>
      <c r="U21" s="5"/>
      <c r="V21" s="4">
        <v>0.78</v>
      </c>
      <c r="W21" s="5"/>
      <c r="X21" s="4">
        <v>0.35</v>
      </c>
      <c r="Y21" s="5"/>
      <c r="Z21" s="4">
        <v>12.24</v>
      </c>
      <c r="AA21" s="5"/>
    </row>
    <row r="22" spans="1:27" ht="18" x14ac:dyDescent="0.3">
      <c r="A22" s="7">
        <v>1916</v>
      </c>
      <c r="B22" s="4">
        <v>2</v>
      </c>
      <c r="C22" s="5"/>
      <c r="D22" s="4">
        <v>0.5</v>
      </c>
      <c r="E22" s="5"/>
      <c r="F22" s="4">
        <v>1.6</v>
      </c>
      <c r="G22" s="5"/>
      <c r="H22" s="4">
        <v>1.54</v>
      </c>
      <c r="I22" s="5" t="s">
        <v>23</v>
      </c>
      <c r="J22" s="4">
        <v>1.69</v>
      </c>
      <c r="K22" s="5" t="s">
        <v>24</v>
      </c>
      <c r="L22" s="4">
        <v>2.98</v>
      </c>
      <c r="M22" s="5"/>
      <c r="N22" s="4">
        <v>4.12</v>
      </c>
      <c r="O22" s="5"/>
      <c r="P22" s="4">
        <v>2.79</v>
      </c>
      <c r="Q22" s="5"/>
      <c r="R22" s="4">
        <v>1.46</v>
      </c>
      <c r="S22" s="5"/>
      <c r="T22" s="4">
        <v>1.55</v>
      </c>
      <c r="U22" s="5" t="s">
        <v>35</v>
      </c>
      <c r="V22" s="4">
        <v>0.3</v>
      </c>
      <c r="W22" s="5"/>
      <c r="X22" s="4">
        <v>0.8</v>
      </c>
      <c r="Y22" s="5"/>
      <c r="Z22" s="4">
        <v>18.09</v>
      </c>
      <c r="AA22" s="5" t="s">
        <v>23</v>
      </c>
    </row>
    <row r="23" spans="1:27" ht="18" x14ac:dyDescent="0.3">
      <c r="A23" s="7">
        <v>1917</v>
      </c>
      <c r="B23" s="4">
        <v>0.45</v>
      </c>
      <c r="C23" s="5"/>
      <c r="D23" s="4">
        <v>0.4</v>
      </c>
      <c r="E23" s="5"/>
      <c r="F23" s="4">
        <v>0</v>
      </c>
      <c r="G23" s="5"/>
      <c r="H23" s="4">
        <v>1.02</v>
      </c>
      <c r="I23" s="5"/>
      <c r="J23" s="4">
        <v>0.27</v>
      </c>
      <c r="K23" s="5"/>
      <c r="L23" s="4">
        <v>0.98</v>
      </c>
      <c r="M23" s="5"/>
      <c r="N23" s="4">
        <v>1.82</v>
      </c>
      <c r="O23" s="5"/>
      <c r="P23" s="4">
        <v>0.78</v>
      </c>
      <c r="Q23" s="5"/>
      <c r="R23" s="4">
        <v>0.69</v>
      </c>
      <c r="S23" s="5"/>
      <c r="T23" s="4">
        <v>0.76</v>
      </c>
      <c r="U23" s="5" t="s">
        <v>17</v>
      </c>
      <c r="V23" s="4">
        <v>0.05</v>
      </c>
      <c r="W23" s="5"/>
      <c r="X23" s="4">
        <v>1</v>
      </c>
      <c r="Y23" s="5"/>
      <c r="Z23" s="4">
        <v>8.2200000000000006</v>
      </c>
      <c r="AA23" s="5"/>
    </row>
    <row r="24" spans="1:27" ht="18" x14ac:dyDescent="0.3">
      <c r="A24" s="7">
        <v>1918</v>
      </c>
      <c r="B24" s="4">
        <v>0.3</v>
      </c>
      <c r="C24" s="5"/>
      <c r="D24" s="4">
        <v>0</v>
      </c>
      <c r="E24" s="5"/>
      <c r="F24" s="4">
        <v>0</v>
      </c>
      <c r="G24" s="5"/>
      <c r="H24" s="4">
        <v>0.91</v>
      </c>
      <c r="I24" s="5"/>
      <c r="J24" s="4">
        <v>1.53</v>
      </c>
      <c r="K24" s="5"/>
      <c r="L24" s="4">
        <v>2.66</v>
      </c>
      <c r="M24" s="5"/>
      <c r="N24" s="4">
        <v>2.42</v>
      </c>
      <c r="O24" s="5"/>
      <c r="P24" s="4">
        <v>1.55</v>
      </c>
      <c r="Q24" s="5"/>
      <c r="R24" s="4">
        <v>0.31</v>
      </c>
      <c r="S24" s="5"/>
      <c r="T24" s="4">
        <v>0.49</v>
      </c>
      <c r="U24" s="5"/>
      <c r="V24" s="4">
        <v>1.1299999999999999</v>
      </c>
      <c r="W24" s="5"/>
      <c r="X24" s="4">
        <v>1.05</v>
      </c>
      <c r="Y24" s="5"/>
      <c r="Z24" s="4">
        <v>12.35</v>
      </c>
      <c r="AA24" s="5"/>
    </row>
    <row r="25" spans="1:27" ht="18" x14ac:dyDescent="0.3">
      <c r="A25" s="7">
        <v>1919</v>
      </c>
      <c r="B25" s="4">
        <v>0.4</v>
      </c>
      <c r="C25" s="5"/>
      <c r="D25" s="4">
        <v>0.8</v>
      </c>
      <c r="E25" s="5"/>
      <c r="F25" s="4">
        <v>0.9</v>
      </c>
      <c r="G25" s="5"/>
      <c r="H25" s="4">
        <v>0.55000000000000004</v>
      </c>
      <c r="I25" s="5"/>
      <c r="J25" s="4">
        <v>2.35</v>
      </c>
      <c r="K25" s="5"/>
      <c r="L25" s="4">
        <v>1.44</v>
      </c>
      <c r="M25" s="5"/>
      <c r="N25" s="4">
        <v>0.25</v>
      </c>
      <c r="O25" s="5"/>
      <c r="P25" s="4">
        <v>1.71</v>
      </c>
      <c r="Q25" s="5"/>
      <c r="R25" s="4">
        <v>2.4300000000000002</v>
      </c>
      <c r="S25" s="5"/>
      <c r="T25" s="4">
        <v>0.76</v>
      </c>
      <c r="U25" s="5" t="s">
        <v>17</v>
      </c>
      <c r="V25" s="4">
        <v>1.2</v>
      </c>
      <c r="W25" s="5"/>
      <c r="X25" s="4">
        <v>0.5</v>
      </c>
      <c r="Y25" s="5"/>
      <c r="Z25" s="4">
        <v>13.29</v>
      </c>
      <c r="AA25" s="5"/>
    </row>
    <row r="26" spans="1:27" ht="18" x14ac:dyDescent="0.3">
      <c r="A26" s="7">
        <v>1920</v>
      </c>
      <c r="B26" s="4">
        <v>0.75</v>
      </c>
      <c r="C26" s="5"/>
      <c r="D26" s="4">
        <v>0.35</v>
      </c>
      <c r="E26" s="5"/>
      <c r="F26" s="4">
        <v>1.2</v>
      </c>
      <c r="G26" s="5"/>
      <c r="H26" s="4">
        <v>0.3</v>
      </c>
      <c r="I26" s="5"/>
      <c r="J26" s="4">
        <v>0.83</v>
      </c>
      <c r="K26" s="5"/>
      <c r="L26" s="4">
        <v>2.04</v>
      </c>
      <c r="M26" s="5"/>
      <c r="N26" s="4">
        <v>1.59</v>
      </c>
      <c r="O26" s="5"/>
      <c r="P26" s="4">
        <v>3.12</v>
      </c>
      <c r="Q26" s="5"/>
      <c r="R26" s="4">
        <v>0.66</v>
      </c>
      <c r="S26" s="5"/>
      <c r="T26" s="4">
        <v>0.03</v>
      </c>
      <c r="U26" s="5"/>
      <c r="V26" s="4">
        <v>0.3</v>
      </c>
      <c r="W26" s="5"/>
      <c r="X26" s="4">
        <v>0.3</v>
      </c>
      <c r="Y26" s="5"/>
      <c r="Z26" s="4">
        <v>11.47</v>
      </c>
      <c r="AA26" s="5"/>
    </row>
    <row r="27" spans="1:27" ht="18" x14ac:dyDescent="0.3">
      <c r="A27" s="7">
        <v>1921</v>
      </c>
      <c r="B27" s="4">
        <v>0.3</v>
      </c>
      <c r="C27" s="5"/>
      <c r="D27" s="4">
        <v>0.3</v>
      </c>
      <c r="E27" s="5"/>
      <c r="F27" s="4">
        <v>0.3</v>
      </c>
      <c r="G27" s="5"/>
      <c r="H27" s="4">
        <v>1.72</v>
      </c>
      <c r="I27" s="5" t="s">
        <v>27</v>
      </c>
      <c r="J27" s="4">
        <v>1.66</v>
      </c>
      <c r="K27" s="5"/>
      <c r="L27" s="4">
        <v>3.4</v>
      </c>
      <c r="M27" s="5"/>
      <c r="N27" s="4">
        <v>1.62</v>
      </c>
      <c r="O27" s="5"/>
      <c r="P27" s="4">
        <v>2.48</v>
      </c>
      <c r="Q27" s="5"/>
      <c r="R27" s="4">
        <v>4.8</v>
      </c>
      <c r="S27" s="5"/>
      <c r="T27" s="4">
        <v>0.57999999999999996</v>
      </c>
      <c r="U27" s="5"/>
      <c r="V27" s="4">
        <v>1</v>
      </c>
      <c r="W27" s="5"/>
      <c r="X27" s="4">
        <v>0</v>
      </c>
      <c r="Y27" s="5"/>
      <c r="Z27" s="4">
        <v>16.440000000000001</v>
      </c>
      <c r="AA27" s="5" t="s">
        <v>17</v>
      </c>
    </row>
    <row r="28" spans="1:27" ht="18" x14ac:dyDescent="0.3">
      <c r="A28" s="7">
        <v>1922</v>
      </c>
      <c r="B28" s="4">
        <v>1</v>
      </c>
      <c r="C28" s="5"/>
      <c r="D28" s="4">
        <v>0.8</v>
      </c>
      <c r="E28" s="5"/>
      <c r="F28" s="4">
        <v>0.3</v>
      </c>
      <c r="G28" s="5"/>
      <c r="H28" s="4">
        <v>0.35</v>
      </c>
      <c r="I28" s="5"/>
      <c r="J28" s="4">
        <v>2.5499999999999998</v>
      </c>
      <c r="K28" s="5"/>
      <c r="L28" s="4">
        <v>3.04</v>
      </c>
      <c r="M28" s="5"/>
      <c r="N28" s="4">
        <v>3.92</v>
      </c>
      <c r="O28" s="5"/>
      <c r="P28" s="4">
        <v>0.89</v>
      </c>
      <c r="Q28" s="5"/>
      <c r="R28" s="4">
        <v>2.56</v>
      </c>
      <c r="S28" s="5"/>
      <c r="T28" s="4" t="s">
        <v>14</v>
      </c>
      <c r="U28" s="5" t="s">
        <v>15</v>
      </c>
      <c r="V28" s="4">
        <v>3</v>
      </c>
      <c r="W28" s="5" t="s">
        <v>18</v>
      </c>
      <c r="X28" s="4" t="s">
        <v>14</v>
      </c>
      <c r="Y28" s="5" t="s">
        <v>15</v>
      </c>
      <c r="Z28" s="4">
        <v>15.41</v>
      </c>
      <c r="AA28" s="5" t="s">
        <v>28</v>
      </c>
    </row>
    <row r="29" spans="1:27" ht="18" x14ac:dyDescent="0.3">
      <c r="A29" s="7">
        <v>1923</v>
      </c>
      <c r="B29" s="4">
        <v>0.24</v>
      </c>
      <c r="C29" s="5"/>
      <c r="D29" s="4">
        <v>1.1599999999999999</v>
      </c>
      <c r="E29" s="5" t="s">
        <v>34</v>
      </c>
      <c r="F29" s="4" t="s">
        <v>14</v>
      </c>
      <c r="G29" s="5" t="s">
        <v>15</v>
      </c>
      <c r="H29" s="4" t="s">
        <v>14</v>
      </c>
      <c r="I29" s="5" t="s">
        <v>15</v>
      </c>
      <c r="J29" s="4">
        <v>1.64</v>
      </c>
      <c r="K29" s="5"/>
      <c r="L29" s="4">
        <v>1.98</v>
      </c>
      <c r="M29" s="5"/>
      <c r="N29" s="4">
        <v>1.36</v>
      </c>
      <c r="O29" s="5"/>
      <c r="P29" s="4">
        <v>1.31</v>
      </c>
      <c r="Q29" s="5"/>
      <c r="R29" s="4">
        <v>1.41</v>
      </c>
      <c r="S29" s="5"/>
      <c r="T29" s="4" t="s">
        <v>14</v>
      </c>
      <c r="U29" s="5" t="s">
        <v>15</v>
      </c>
      <c r="V29" s="4">
        <v>0.35</v>
      </c>
      <c r="W29" s="5"/>
      <c r="X29" s="4" t="s">
        <v>14</v>
      </c>
      <c r="Y29" s="5" t="s">
        <v>15</v>
      </c>
      <c r="Z29" s="4">
        <v>8.2899999999999991</v>
      </c>
      <c r="AA29" s="5" t="s">
        <v>16</v>
      </c>
    </row>
    <row r="30" spans="1:27" ht="18" x14ac:dyDescent="0.3">
      <c r="A30" s="7">
        <v>1924</v>
      </c>
      <c r="B30" s="4" t="s">
        <v>14</v>
      </c>
      <c r="C30" s="5" t="s">
        <v>15</v>
      </c>
      <c r="D30" s="4">
        <v>1</v>
      </c>
      <c r="E30" s="5"/>
      <c r="F30" s="4" t="s">
        <v>14</v>
      </c>
      <c r="G30" s="5" t="s">
        <v>15</v>
      </c>
      <c r="H30" s="4">
        <v>0.84</v>
      </c>
      <c r="I30" s="5" t="s">
        <v>35</v>
      </c>
      <c r="J30" s="4">
        <v>0.3</v>
      </c>
      <c r="K30" s="5"/>
      <c r="L30" s="4">
        <v>2.2200000000000002</v>
      </c>
      <c r="M30" s="5"/>
      <c r="N30" s="4">
        <v>1.78</v>
      </c>
      <c r="O30" s="5"/>
      <c r="P30" s="4">
        <v>0.26</v>
      </c>
      <c r="Q30" s="5"/>
      <c r="R30" s="4">
        <v>1.35</v>
      </c>
      <c r="S30" s="5"/>
      <c r="T30" s="4">
        <v>2</v>
      </c>
      <c r="U30" s="5"/>
      <c r="V30" s="4">
        <v>0</v>
      </c>
      <c r="W30" s="5" t="s">
        <v>35</v>
      </c>
      <c r="X30" s="4" t="s">
        <v>14</v>
      </c>
      <c r="Y30" s="5" t="s">
        <v>15</v>
      </c>
      <c r="Z30" s="4">
        <v>8.91</v>
      </c>
      <c r="AA30" s="5" t="s">
        <v>16</v>
      </c>
    </row>
    <row r="31" spans="1:27" ht="18" x14ac:dyDescent="0.3">
      <c r="A31" s="7">
        <v>1925</v>
      </c>
      <c r="B31" s="4" t="s">
        <v>14</v>
      </c>
      <c r="C31" s="5" t="s">
        <v>15</v>
      </c>
      <c r="D31" s="4">
        <v>0.6</v>
      </c>
      <c r="E31" s="5" t="s">
        <v>17</v>
      </c>
      <c r="F31" s="4">
        <v>1.3</v>
      </c>
      <c r="G31" s="5" t="s">
        <v>35</v>
      </c>
      <c r="H31" s="4">
        <v>0.87</v>
      </c>
      <c r="I31" s="5"/>
      <c r="J31" s="4">
        <v>1.25</v>
      </c>
      <c r="K31" s="5"/>
      <c r="L31" s="4">
        <v>4.8</v>
      </c>
      <c r="M31" s="5"/>
      <c r="N31" s="4">
        <v>2.2799999999999998</v>
      </c>
      <c r="O31" s="5"/>
      <c r="P31" s="4">
        <v>7.0000000000000007E-2</v>
      </c>
      <c r="Q31" s="5"/>
      <c r="R31" s="4">
        <v>2.2599999999999998</v>
      </c>
      <c r="S31" s="5"/>
      <c r="T31" s="4">
        <v>0.88</v>
      </c>
      <c r="U31" s="5" t="s">
        <v>17</v>
      </c>
      <c r="V31" s="4">
        <v>0.15</v>
      </c>
      <c r="W31" s="5"/>
      <c r="X31" s="4" t="s">
        <v>14</v>
      </c>
      <c r="Y31" s="5" t="s">
        <v>15</v>
      </c>
      <c r="Z31" s="4">
        <v>13.16</v>
      </c>
      <c r="AA31" s="5" t="s">
        <v>28</v>
      </c>
    </row>
    <row r="32" spans="1:27" ht="18" x14ac:dyDescent="0.3">
      <c r="A32" s="7">
        <v>1926</v>
      </c>
      <c r="B32" s="4" t="s">
        <v>14</v>
      </c>
      <c r="C32" s="5" t="s">
        <v>15</v>
      </c>
      <c r="D32" s="4">
        <v>0.16</v>
      </c>
      <c r="E32" s="5" t="s">
        <v>36</v>
      </c>
      <c r="F32" s="4">
        <v>0.05</v>
      </c>
      <c r="G32" s="5" t="s">
        <v>23</v>
      </c>
      <c r="H32" s="4">
        <v>0.42</v>
      </c>
      <c r="I32" s="5" t="s">
        <v>27</v>
      </c>
      <c r="J32" s="4">
        <v>0.43</v>
      </c>
      <c r="K32" s="5"/>
      <c r="L32" s="4">
        <v>1.92</v>
      </c>
      <c r="M32" s="5" t="s">
        <v>34</v>
      </c>
      <c r="N32" s="4" t="s">
        <v>14</v>
      </c>
      <c r="O32" s="5" t="s">
        <v>15</v>
      </c>
      <c r="P32" s="4">
        <v>3.05</v>
      </c>
      <c r="Q32" s="5"/>
      <c r="R32" s="4">
        <v>3.36</v>
      </c>
      <c r="S32" s="5"/>
      <c r="T32" s="4">
        <v>1.32</v>
      </c>
      <c r="U32" s="5" t="s">
        <v>17</v>
      </c>
      <c r="V32" s="4">
        <v>0.84</v>
      </c>
      <c r="W32" s="5" t="s">
        <v>17</v>
      </c>
      <c r="X32" s="4" t="s">
        <v>14</v>
      </c>
      <c r="Y32" s="5" t="s">
        <v>15</v>
      </c>
      <c r="Z32" s="4">
        <v>9.0500000000000007</v>
      </c>
      <c r="AA32" s="5" t="s">
        <v>25</v>
      </c>
    </row>
    <row r="33" spans="1:27" ht="18" x14ac:dyDescent="0.3">
      <c r="A33" s="7">
        <v>1927</v>
      </c>
      <c r="B33" s="4" t="s">
        <v>14</v>
      </c>
      <c r="C33" s="5" t="s">
        <v>15</v>
      </c>
      <c r="D33" s="4">
        <v>0.35</v>
      </c>
      <c r="E33" s="5" t="s">
        <v>19</v>
      </c>
      <c r="F33" s="4">
        <v>1.25</v>
      </c>
      <c r="G33" s="5"/>
      <c r="H33" s="4">
        <v>1.46</v>
      </c>
      <c r="I33" s="5"/>
      <c r="J33" s="4">
        <v>6.25</v>
      </c>
      <c r="K33" s="5"/>
      <c r="L33" s="4">
        <v>0.93</v>
      </c>
      <c r="M33" s="5"/>
      <c r="N33" s="4">
        <v>3.09</v>
      </c>
      <c r="O33" s="5"/>
      <c r="P33" s="4">
        <v>3.8</v>
      </c>
      <c r="Q33" s="5"/>
      <c r="R33" s="4">
        <v>0.92</v>
      </c>
      <c r="S33" s="5"/>
      <c r="T33" s="4">
        <v>3.3</v>
      </c>
      <c r="U33" s="5" t="s">
        <v>27</v>
      </c>
      <c r="V33" s="4">
        <v>1.2</v>
      </c>
      <c r="W33" s="5"/>
      <c r="X33" s="4" t="s">
        <v>14</v>
      </c>
      <c r="Y33" s="5" t="s">
        <v>15</v>
      </c>
      <c r="Z33" s="4">
        <v>18.899999999999999</v>
      </c>
      <c r="AA33" s="5" t="s">
        <v>26</v>
      </c>
    </row>
    <row r="34" spans="1:27" ht="18" x14ac:dyDescent="0.3">
      <c r="A34" s="7">
        <v>1928</v>
      </c>
      <c r="B34" s="4" t="s">
        <v>14</v>
      </c>
      <c r="C34" s="5" t="s">
        <v>15</v>
      </c>
      <c r="D34" s="4">
        <v>0</v>
      </c>
      <c r="E34" s="5" t="s">
        <v>35</v>
      </c>
      <c r="F34" s="4">
        <v>0.8</v>
      </c>
      <c r="G34" s="5" t="s">
        <v>18</v>
      </c>
      <c r="H34" s="4">
        <v>0.3</v>
      </c>
      <c r="I34" s="5" t="s">
        <v>35</v>
      </c>
      <c r="J34" s="4">
        <v>1.53</v>
      </c>
      <c r="K34" s="5"/>
      <c r="L34" s="4">
        <v>4.91</v>
      </c>
      <c r="M34" s="5"/>
      <c r="N34" s="4">
        <v>6.67</v>
      </c>
      <c r="O34" s="5"/>
      <c r="P34" s="4">
        <v>2.62</v>
      </c>
      <c r="Q34" s="5"/>
      <c r="R34" s="4" t="s">
        <v>14</v>
      </c>
      <c r="S34" s="5" t="s">
        <v>15</v>
      </c>
      <c r="T34" s="4" t="s">
        <v>14</v>
      </c>
      <c r="U34" s="5" t="s">
        <v>15</v>
      </c>
      <c r="V34" s="4" t="s">
        <v>14</v>
      </c>
      <c r="W34" s="5" t="s">
        <v>15</v>
      </c>
      <c r="X34" s="4">
        <v>0.2</v>
      </c>
      <c r="Y34" s="5" t="s">
        <v>27</v>
      </c>
      <c r="Z34" s="4">
        <v>15.73</v>
      </c>
      <c r="AA34" s="5" t="s">
        <v>21</v>
      </c>
    </row>
    <row r="35" spans="1:27" ht="18" x14ac:dyDescent="0.3">
      <c r="A35" s="7">
        <v>1929</v>
      </c>
      <c r="B35" s="4">
        <v>0.8</v>
      </c>
      <c r="C35" s="5" t="s">
        <v>27</v>
      </c>
      <c r="D35" s="4" t="s">
        <v>14</v>
      </c>
      <c r="E35" s="5" t="s">
        <v>15</v>
      </c>
      <c r="F35" s="4" t="s">
        <v>14</v>
      </c>
      <c r="G35" s="5" t="s">
        <v>15</v>
      </c>
      <c r="H35" s="4">
        <v>1.3</v>
      </c>
      <c r="I35" s="5"/>
      <c r="J35" s="4">
        <v>1.9</v>
      </c>
      <c r="K35" s="5"/>
      <c r="L35" s="4">
        <v>0.8</v>
      </c>
      <c r="M35" s="5"/>
      <c r="N35" s="4" t="s">
        <v>14</v>
      </c>
      <c r="O35" s="5" t="s">
        <v>15</v>
      </c>
      <c r="P35" s="4">
        <v>0.18</v>
      </c>
      <c r="Q35" s="5"/>
      <c r="R35" s="4">
        <v>2.52</v>
      </c>
      <c r="S35" s="5"/>
      <c r="T35" s="4" t="s">
        <v>14</v>
      </c>
      <c r="U35" s="5" t="s">
        <v>15</v>
      </c>
      <c r="V35" s="4" t="s">
        <v>14</v>
      </c>
      <c r="W35" s="5" t="s">
        <v>15</v>
      </c>
      <c r="X35" s="4" t="s">
        <v>14</v>
      </c>
      <c r="Y35" s="5" t="s">
        <v>15</v>
      </c>
      <c r="Z35" s="4">
        <v>6.7</v>
      </c>
      <c r="AA35" s="5" t="s">
        <v>22</v>
      </c>
    </row>
    <row r="36" spans="1:27" ht="18" x14ac:dyDescent="0.3">
      <c r="A36" s="7">
        <v>1930</v>
      </c>
      <c r="B36" s="4" t="s">
        <v>14</v>
      </c>
      <c r="C36" s="5" t="s">
        <v>15</v>
      </c>
      <c r="D36" s="4" t="s">
        <v>14</v>
      </c>
      <c r="E36" s="5" t="s">
        <v>15</v>
      </c>
      <c r="F36" s="4" t="s">
        <v>14</v>
      </c>
      <c r="G36" s="5" t="s">
        <v>15</v>
      </c>
      <c r="H36" s="4">
        <v>0.9</v>
      </c>
      <c r="I36" s="5"/>
      <c r="J36" s="4">
        <v>2.6</v>
      </c>
      <c r="K36" s="5"/>
      <c r="L36" s="4">
        <v>2.36</v>
      </c>
      <c r="M36" s="5"/>
      <c r="N36" s="4" t="s">
        <v>14</v>
      </c>
      <c r="O36" s="5" t="s">
        <v>15</v>
      </c>
      <c r="P36" s="4" t="s">
        <v>14</v>
      </c>
      <c r="Q36" s="5" t="s">
        <v>15</v>
      </c>
      <c r="R36" s="4" t="s">
        <v>14</v>
      </c>
      <c r="S36" s="5" t="s">
        <v>15</v>
      </c>
      <c r="T36" s="4" t="s">
        <v>14</v>
      </c>
      <c r="U36" s="5" t="s">
        <v>15</v>
      </c>
      <c r="V36" s="4" t="s">
        <v>14</v>
      </c>
      <c r="W36" s="5" t="s">
        <v>15</v>
      </c>
      <c r="X36" s="4" t="s">
        <v>14</v>
      </c>
      <c r="Y36" s="5" t="s">
        <v>15</v>
      </c>
      <c r="Z36" s="4">
        <v>5.86</v>
      </c>
      <c r="AA36" s="5" t="s">
        <v>37</v>
      </c>
    </row>
    <row r="37" spans="1:27" ht="18" x14ac:dyDescent="0.3">
      <c r="A37" s="7">
        <v>1931</v>
      </c>
      <c r="B37" s="4">
        <v>0.4</v>
      </c>
      <c r="C37" s="5"/>
      <c r="D37" s="4">
        <v>0</v>
      </c>
      <c r="E37" s="5" t="s">
        <v>27</v>
      </c>
      <c r="F37" s="4">
        <v>0.85</v>
      </c>
      <c r="G37" s="5" t="s">
        <v>24</v>
      </c>
      <c r="H37" s="4">
        <v>0.17</v>
      </c>
      <c r="I37" s="5" t="s">
        <v>18</v>
      </c>
      <c r="J37" s="4">
        <v>0.59</v>
      </c>
      <c r="K37" s="5" t="s">
        <v>24</v>
      </c>
      <c r="L37" s="4">
        <v>1.4</v>
      </c>
      <c r="M37" s="5"/>
      <c r="N37" s="4">
        <v>2.99</v>
      </c>
      <c r="O37" s="5"/>
      <c r="P37" s="4">
        <v>1.84</v>
      </c>
      <c r="Q37" s="5"/>
      <c r="R37" s="4">
        <v>2.82</v>
      </c>
      <c r="S37" s="5"/>
      <c r="T37" s="4">
        <v>0.82</v>
      </c>
      <c r="U37" s="5"/>
      <c r="V37" s="4">
        <v>0.33</v>
      </c>
      <c r="W37" s="5" t="s">
        <v>27</v>
      </c>
      <c r="X37" s="4">
        <v>0</v>
      </c>
      <c r="Y37" s="5"/>
      <c r="Z37" s="4">
        <v>10.27</v>
      </c>
      <c r="AA37" s="5" t="s">
        <v>16</v>
      </c>
    </row>
    <row r="38" spans="1:27" ht="18" x14ac:dyDescent="0.3">
      <c r="A38" s="7">
        <v>1932</v>
      </c>
      <c r="B38" s="4">
        <v>0.43</v>
      </c>
      <c r="C38" s="5"/>
      <c r="D38" s="4">
        <v>0.37</v>
      </c>
      <c r="E38" s="5"/>
      <c r="F38" s="4">
        <v>0.46</v>
      </c>
      <c r="G38" s="5"/>
      <c r="H38" s="4">
        <v>0.82</v>
      </c>
      <c r="I38" s="5" t="s">
        <v>23</v>
      </c>
      <c r="J38" s="4">
        <v>1.54</v>
      </c>
      <c r="K38" s="5"/>
      <c r="L38" s="4">
        <v>2.98</v>
      </c>
      <c r="M38" s="5"/>
      <c r="N38" s="4">
        <v>2.14</v>
      </c>
      <c r="O38" s="5"/>
      <c r="P38" s="4">
        <v>0.94</v>
      </c>
      <c r="Q38" s="5"/>
      <c r="R38" s="4">
        <v>0.54</v>
      </c>
      <c r="S38" s="5"/>
      <c r="T38" s="4">
        <v>3.88</v>
      </c>
      <c r="U38" s="5"/>
      <c r="V38" s="4">
        <v>0.34</v>
      </c>
      <c r="W38" s="5"/>
      <c r="X38" s="4">
        <v>0.13</v>
      </c>
      <c r="Y38" s="5"/>
      <c r="Z38" s="4">
        <v>14.57</v>
      </c>
      <c r="AA38" s="5"/>
    </row>
    <row r="39" spans="1:27" ht="18" x14ac:dyDescent="0.3">
      <c r="A39" s="7">
        <v>1933</v>
      </c>
      <c r="B39" s="4">
        <v>0.77</v>
      </c>
      <c r="C39" s="5"/>
      <c r="D39" s="4">
        <v>0.02</v>
      </c>
      <c r="E39" s="5"/>
      <c r="F39" s="4">
        <v>0.65</v>
      </c>
      <c r="G39" s="5"/>
      <c r="H39" s="4">
        <v>1.21</v>
      </c>
      <c r="I39" s="5"/>
      <c r="J39" s="4">
        <v>3.05</v>
      </c>
      <c r="K39" s="5"/>
      <c r="L39" s="4">
        <v>1.41</v>
      </c>
      <c r="M39" s="5"/>
      <c r="N39" s="4">
        <v>3.18</v>
      </c>
      <c r="O39" s="5" t="s">
        <v>38</v>
      </c>
      <c r="P39" s="4">
        <v>0.15</v>
      </c>
      <c r="Q39" s="5"/>
      <c r="R39" s="4">
        <v>0.78</v>
      </c>
      <c r="S39" s="5"/>
      <c r="T39" s="4">
        <v>0.47</v>
      </c>
      <c r="U39" s="5"/>
      <c r="V39" s="4">
        <v>0.05</v>
      </c>
      <c r="W39" s="5"/>
      <c r="X39" s="4">
        <v>1.4</v>
      </c>
      <c r="Y39" s="5"/>
      <c r="Z39" s="4">
        <v>9.9600000000000009</v>
      </c>
      <c r="AA39" s="5" t="s">
        <v>17</v>
      </c>
    </row>
    <row r="40" spans="1:27" ht="18" x14ac:dyDescent="0.3">
      <c r="A40" s="7">
        <v>1934</v>
      </c>
      <c r="B40" s="4">
        <v>0</v>
      </c>
      <c r="C40" s="5"/>
      <c r="D40" s="4">
        <v>0.2</v>
      </c>
      <c r="E40" s="5"/>
      <c r="F40" s="4">
        <v>0.13</v>
      </c>
      <c r="G40" s="5"/>
      <c r="H40" s="4">
        <v>0.43</v>
      </c>
      <c r="I40" s="5"/>
      <c r="J40" s="4">
        <v>0.3</v>
      </c>
      <c r="K40" s="5"/>
      <c r="L40" s="4">
        <v>2.41</v>
      </c>
      <c r="M40" s="5"/>
      <c r="N40" s="4">
        <v>1.1399999999999999</v>
      </c>
      <c r="O40" s="5"/>
      <c r="P40" s="4">
        <v>2.04</v>
      </c>
      <c r="Q40" s="5"/>
      <c r="R40" s="4">
        <v>1.1100000000000001</v>
      </c>
      <c r="S40" s="5"/>
      <c r="T40" s="4">
        <v>0.15</v>
      </c>
      <c r="U40" s="5"/>
      <c r="V40" s="4">
        <v>0.25</v>
      </c>
      <c r="W40" s="5"/>
      <c r="X40" s="4">
        <v>0.25</v>
      </c>
      <c r="Y40" s="5"/>
      <c r="Z40" s="4">
        <v>8.41</v>
      </c>
      <c r="AA40" s="5"/>
    </row>
    <row r="41" spans="1:27" ht="18" x14ac:dyDescent="0.3">
      <c r="A41" s="7">
        <v>1935</v>
      </c>
      <c r="B41" s="4">
        <v>0.26</v>
      </c>
      <c r="C41" s="5"/>
      <c r="D41" s="4">
        <v>0.25</v>
      </c>
      <c r="E41" s="5"/>
      <c r="F41" s="4">
        <v>1.1000000000000001</v>
      </c>
      <c r="G41" s="5"/>
      <c r="H41" s="4">
        <v>1.2</v>
      </c>
      <c r="I41" s="5"/>
      <c r="J41" s="4">
        <v>3.77</v>
      </c>
      <c r="K41" s="5"/>
      <c r="L41" s="4">
        <v>1.38</v>
      </c>
      <c r="M41" s="5"/>
      <c r="N41" s="4">
        <v>6.37</v>
      </c>
      <c r="O41" s="5"/>
      <c r="P41" s="4">
        <v>2.2000000000000002</v>
      </c>
      <c r="Q41" s="5"/>
      <c r="R41" s="4">
        <v>0.41</v>
      </c>
      <c r="S41" s="5"/>
      <c r="T41" s="4">
        <v>0.34</v>
      </c>
      <c r="U41" s="5"/>
      <c r="V41" s="4">
        <v>0.76</v>
      </c>
      <c r="W41" s="5"/>
      <c r="X41" s="4">
        <v>0.56000000000000005</v>
      </c>
      <c r="Y41" s="5" t="s">
        <v>24</v>
      </c>
      <c r="Z41" s="4">
        <v>18.04</v>
      </c>
      <c r="AA41" s="5" t="s">
        <v>17</v>
      </c>
    </row>
    <row r="42" spans="1:27" ht="18" x14ac:dyDescent="0.3">
      <c r="A42" s="7">
        <v>1936</v>
      </c>
      <c r="B42" s="4">
        <v>0.5</v>
      </c>
      <c r="C42" s="5"/>
      <c r="D42" s="4">
        <v>0.91</v>
      </c>
      <c r="E42" s="5"/>
      <c r="F42" s="4">
        <v>1</v>
      </c>
      <c r="G42" s="5"/>
      <c r="H42" s="4">
        <v>0.1</v>
      </c>
      <c r="I42" s="5"/>
      <c r="J42" s="4">
        <v>0.65</v>
      </c>
      <c r="K42" s="5"/>
      <c r="L42" s="4">
        <v>3.09</v>
      </c>
      <c r="M42" s="5"/>
      <c r="N42" s="4">
        <v>0.44</v>
      </c>
      <c r="O42" s="5"/>
      <c r="P42" s="4">
        <v>1.17</v>
      </c>
      <c r="Q42" s="5"/>
      <c r="R42" s="4">
        <v>2.16</v>
      </c>
      <c r="S42" s="5"/>
      <c r="T42" s="4">
        <v>0.22</v>
      </c>
      <c r="U42" s="5"/>
      <c r="V42" s="4">
        <v>0.44</v>
      </c>
      <c r="W42" s="5"/>
      <c r="X42" s="4">
        <v>0.48</v>
      </c>
      <c r="Y42" s="5"/>
      <c r="Z42" s="4">
        <v>11.16</v>
      </c>
      <c r="AA42" s="5"/>
    </row>
    <row r="43" spans="1:27" ht="18" x14ac:dyDescent="0.3">
      <c r="A43" s="7">
        <v>1937</v>
      </c>
      <c r="B43" s="4">
        <v>0.95</v>
      </c>
      <c r="C43" s="5"/>
      <c r="D43" s="4">
        <v>0.65</v>
      </c>
      <c r="E43" s="5"/>
      <c r="F43" s="4">
        <v>0.15</v>
      </c>
      <c r="G43" s="5"/>
      <c r="H43" s="4">
        <v>2.59</v>
      </c>
      <c r="I43" s="5"/>
      <c r="J43" s="4">
        <v>1.71</v>
      </c>
      <c r="K43" s="5"/>
      <c r="L43" s="4">
        <v>6.64</v>
      </c>
      <c r="M43" s="5" t="s">
        <v>34</v>
      </c>
      <c r="N43" s="4">
        <v>1.91</v>
      </c>
      <c r="O43" s="5"/>
      <c r="P43" s="4">
        <v>1.5</v>
      </c>
      <c r="Q43" s="5"/>
      <c r="R43" s="4">
        <v>2.2999999999999998</v>
      </c>
      <c r="S43" s="5"/>
      <c r="T43" s="4">
        <v>0.73</v>
      </c>
      <c r="U43" s="5"/>
      <c r="V43" s="4">
        <v>1.0900000000000001</v>
      </c>
      <c r="W43" s="5"/>
      <c r="X43" s="4">
        <v>0.55000000000000004</v>
      </c>
      <c r="Y43" s="5" t="s">
        <v>24</v>
      </c>
      <c r="Z43" s="4">
        <v>13.58</v>
      </c>
      <c r="AA43" s="5" t="s">
        <v>23</v>
      </c>
    </row>
    <row r="44" spans="1:27" ht="18" x14ac:dyDescent="0.3">
      <c r="A44" s="7">
        <v>1938</v>
      </c>
      <c r="B44" s="4">
        <v>0.45</v>
      </c>
      <c r="C44" s="5"/>
      <c r="D44" s="4">
        <v>0.95</v>
      </c>
      <c r="E44" s="5"/>
      <c r="F44" s="4">
        <v>0.47</v>
      </c>
      <c r="G44" s="5"/>
      <c r="H44" s="4">
        <v>1.75</v>
      </c>
      <c r="I44" s="5"/>
      <c r="J44" s="4">
        <v>2.04</v>
      </c>
      <c r="K44" s="5"/>
      <c r="L44" s="4">
        <v>3.13</v>
      </c>
      <c r="M44" s="5"/>
      <c r="N44" s="4">
        <v>1.86</v>
      </c>
      <c r="O44" s="5"/>
      <c r="P44" s="4">
        <v>1.41</v>
      </c>
      <c r="Q44" s="5"/>
      <c r="R44" s="4">
        <v>0.03</v>
      </c>
      <c r="S44" s="5"/>
      <c r="T44" s="4">
        <v>0.63</v>
      </c>
      <c r="U44" s="5"/>
      <c r="V44" s="4">
        <v>0.48</v>
      </c>
      <c r="W44" s="5" t="s">
        <v>20</v>
      </c>
      <c r="X44" s="4">
        <v>0.91</v>
      </c>
      <c r="Y44" s="5" t="s">
        <v>24</v>
      </c>
      <c r="Z44" s="4">
        <v>12.72</v>
      </c>
      <c r="AA44" s="5" t="s">
        <v>23</v>
      </c>
    </row>
    <row r="45" spans="1:27" ht="18" x14ac:dyDescent="0.3">
      <c r="A45" s="7">
        <v>1939</v>
      </c>
      <c r="B45" s="4">
        <v>0.35</v>
      </c>
      <c r="C45" s="5" t="s">
        <v>20</v>
      </c>
      <c r="D45" s="4">
        <v>0.65</v>
      </c>
      <c r="E45" s="5"/>
      <c r="F45" s="4">
        <v>1.3</v>
      </c>
      <c r="G45" s="5"/>
      <c r="H45" s="4">
        <v>1.23</v>
      </c>
      <c r="I45" s="5"/>
      <c r="J45" s="4">
        <v>0.98</v>
      </c>
      <c r="K45" s="5"/>
      <c r="L45" s="4">
        <v>3.76</v>
      </c>
      <c r="M45" s="5"/>
      <c r="N45" s="4">
        <v>1.27</v>
      </c>
      <c r="O45" s="5" t="s">
        <v>24</v>
      </c>
      <c r="P45" s="4">
        <v>2.4500000000000002</v>
      </c>
      <c r="Q45" s="5"/>
      <c r="R45" s="4">
        <v>0.55000000000000004</v>
      </c>
      <c r="S45" s="5" t="s">
        <v>18</v>
      </c>
      <c r="T45" s="4">
        <v>0.59</v>
      </c>
      <c r="U45" s="5" t="s">
        <v>20</v>
      </c>
      <c r="V45" s="4">
        <v>0.02</v>
      </c>
      <c r="W45" s="5"/>
      <c r="X45" s="4">
        <v>0.3</v>
      </c>
      <c r="Y45" s="5" t="s">
        <v>19</v>
      </c>
      <c r="Z45" s="4">
        <v>10.39</v>
      </c>
      <c r="AA45" s="5" t="s">
        <v>16</v>
      </c>
    </row>
    <row r="46" spans="1:27" ht="18" x14ac:dyDescent="0.3">
      <c r="A46" s="7">
        <v>1940</v>
      </c>
      <c r="B46" s="4">
        <v>0.55000000000000004</v>
      </c>
      <c r="C46" s="5" t="s">
        <v>39</v>
      </c>
      <c r="D46" s="4">
        <v>1.1200000000000001</v>
      </c>
      <c r="E46" s="5" t="s">
        <v>40</v>
      </c>
      <c r="F46" s="4">
        <v>1.05</v>
      </c>
      <c r="G46" s="5" t="s">
        <v>34</v>
      </c>
      <c r="H46" s="4">
        <v>2.15</v>
      </c>
      <c r="I46" s="5"/>
      <c r="J46" s="4">
        <v>3.2</v>
      </c>
      <c r="K46" s="5"/>
      <c r="L46" s="4">
        <v>2.98</v>
      </c>
      <c r="M46" s="5" t="s">
        <v>19</v>
      </c>
      <c r="N46" s="4">
        <v>3.01</v>
      </c>
      <c r="O46" s="5" t="s">
        <v>20</v>
      </c>
      <c r="P46" s="4">
        <v>2.72</v>
      </c>
      <c r="Q46" s="5"/>
      <c r="R46" s="4">
        <v>1.26</v>
      </c>
      <c r="S46" s="5"/>
      <c r="T46" s="4">
        <v>0.95</v>
      </c>
      <c r="U46" s="5"/>
      <c r="V46" s="4">
        <v>0.91</v>
      </c>
      <c r="W46" s="5" t="s">
        <v>34</v>
      </c>
      <c r="X46" s="4">
        <v>0.75</v>
      </c>
      <c r="Y46" s="5"/>
      <c r="Z46" s="4">
        <v>11.03</v>
      </c>
      <c r="AA46" s="5" t="s">
        <v>25</v>
      </c>
    </row>
    <row r="47" spans="1:27" ht="18" x14ac:dyDescent="0.3">
      <c r="A47" s="7">
        <v>1941</v>
      </c>
      <c r="B47" s="4">
        <v>0.6</v>
      </c>
      <c r="C47" s="5"/>
      <c r="D47" s="4">
        <v>0.17</v>
      </c>
      <c r="E47" s="5"/>
      <c r="F47" s="4">
        <v>1.1000000000000001</v>
      </c>
      <c r="G47" s="5"/>
      <c r="H47" s="4">
        <v>2.63</v>
      </c>
      <c r="I47" s="5"/>
      <c r="J47" s="4">
        <v>5.92</v>
      </c>
      <c r="K47" s="5"/>
      <c r="L47" s="4">
        <v>3.58</v>
      </c>
      <c r="M47" s="5"/>
      <c r="N47" s="4">
        <v>1.54</v>
      </c>
      <c r="O47" s="5"/>
      <c r="P47" s="4">
        <v>2.13</v>
      </c>
      <c r="Q47" s="5"/>
      <c r="R47" s="4">
        <v>6.42</v>
      </c>
      <c r="S47" s="5"/>
      <c r="T47" s="4">
        <v>1.35</v>
      </c>
      <c r="U47" s="5"/>
      <c r="V47" s="4">
        <v>1.1499999999999999</v>
      </c>
      <c r="W47" s="5"/>
      <c r="X47" s="4">
        <v>0.7</v>
      </c>
      <c r="Y47" s="5" t="s">
        <v>18</v>
      </c>
      <c r="Z47" s="4">
        <v>26.59</v>
      </c>
      <c r="AA47" s="5" t="s">
        <v>17</v>
      </c>
    </row>
    <row r="48" spans="1:27" ht="18" x14ac:dyDescent="0.3">
      <c r="A48" s="7">
        <v>1942</v>
      </c>
      <c r="B48" s="4">
        <v>0.43</v>
      </c>
      <c r="C48" s="5"/>
      <c r="D48" s="4">
        <v>0.2</v>
      </c>
      <c r="E48" s="5"/>
      <c r="F48" s="4">
        <v>2.73</v>
      </c>
      <c r="G48" s="5"/>
      <c r="H48" s="4">
        <v>1.1200000000000001</v>
      </c>
      <c r="I48" s="5"/>
      <c r="J48" s="4">
        <v>3.02</v>
      </c>
      <c r="K48" s="5"/>
      <c r="L48" s="4">
        <v>1.21</v>
      </c>
      <c r="M48" s="5"/>
      <c r="N48" s="4">
        <v>2.17</v>
      </c>
      <c r="O48" s="5"/>
      <c r="P48" s="4">
        <v>2.33</v>
      </c>
      <c r="Q48" s="5"/>
      <c r="R48" s="4">
        <v>0.93</v>
      </c>
      <c r="S48" s="5"/>
      <c r="T48" s="4">
        <v>0.05</v>
      </c>
      <c r="U48" s="5"/>
      <c r="V48" s="4">
        <v>0.35</v>
      </c>
      <c r="W48" s="5"/>
      <c r="X48" s="4">
        <v>0.89</v>
      </c>
      <c r="Y48" s="5"/>
      <c r="Z48" s="4">
        <v>15.43</v>
      </c>
      <c r="AA48" s="5"/>
    </row>
    <row r="49" spans="1:27" ht="18" x14ac:dyDescent="0.3">
      <c r="A49" s="7">
        <v>1943</v>
      </c>
      <c r="B49" s="4">
        <v>1.02</v>
      </c>
      <c r="C49" s="5"/>
      <c r="D49" s="4">
        <v>0.41</v>
      </c>
      <c r="E49" s="5"/>
      <c r="F49" s="4">
        <v>1.5</v>
      </c>
      <c r="G49" s="5"/>
      <c r="H49" s="4">
        <v>1.97</v>
      </c>
      <c r="I49" s="5"/>
      <c r="J49" s="4">
        <v>2.4300000000000002</v>
      </c>
      <c r="K49" s="5"/>
      <c r="L49" s="4">
        <v>4.83</v>
      </c>
      <c r="M49" s="5"/>
      <c r="N49" s="4">
        <v>3.85</v>
      </c>
      <c r="O49" s="5"/>
      <c r="P49" s="4">
        <v>2.34</v>
      </c>
      <c r="Q49" s="5"/>
      <c r="R49" s="4">
        <v>0.83</v>
      </c>
      <c r="S49" s="5"/>
      <c r="T49" s="4">
        <v>0.33</v>
      </c>
      <c r="U49" s="5"/>
      <c r="V49" s="4">
        <v>0.09</v>
      </c>
      <c r="W49" s="5"/>
      <c r="X49" s="4">
        <v>0.14000000000000001</v>
      </c>
      <c r="Y49" s="5"/>
      <c r="Z49" s="4">
        <v>19.739999999999998</v>
      </c>
      <c r="AA49" s="5"/>
    </row>
    <row r="50" spans="1:27" ht="18" x14ac:dyDescent="0.3">
      <c r="A50" s="7">
        <v>1944</v>
      </c>
      <c r="B50" s="4">
        <v>0.25</v>
      </c>
      <c r="C50" s="5"/>
      <c r="D50" s="4">
        <v>0.54</v>
      </c>
      <c r="E50" s="5" t="s">
        <v>19</v>
      </c>
      <c r="F50" s="4">
        <v>0.96</v>
      </c>
      <c r="G50" s="5"/>
      <c r="H50" s="4">
        <v>0.43</v>
      </c>
      <c r="I50" s="5"/>
      <c r="J50" s="4">
        <v>2.31</v>
      </c>
      <c r="K50" s="5" t="s">
        <v>39</v>
      </c>
      <c r="L50" s="4">
        <v>8.56</v>
      </c>
      <c r="M50" s="5"/>
      <c r="N50" s="4">
        <v>1.07</v>
      </c>
      <c r="O50" s="5"/>
      <c r="P50" s="4">
        <v>4.28</v>
      </c>
      <c r="Q50" s="5"/>
      <c r="R50" s="4">
        <v>1.41</v>
      </c>
      <c r="S50" s="5"/>
      <c r="T50" s="4">
        <v>0</v>
      </c>
      <c r="U50" s="5"/>
      <c r="V50" s="4">
        <v>2.79</v>
      </c>
      <c r="W50" s="5"/>
      <c r="X50" s="4">
        <v>0.43</v>
      </c>
      <c r="Y50" s="5"/>
      <c r="Z50" s="4">
        <v>20.18</v>
      </c>
      <c r="AA50" s="5" t="s">
        <v>23</v>
      </c>
    </row>
    <row r="51" spans="1:27" ht="18" x14ac:dyDescent="0.3">
      <c r="A51" s="7">
        <v>1945</v>
      </c>
      <c r="B51" s="4">
        <v>0.22</v>
      </c>
      <c r="C51" s="5"/>
      <c r="D51" s="4">
        <v>0.1</v>
      </c>
      <c r="E51" s="5"/>
      <c r="F51" s="4" t="s">
        <v>14</v>
      </c>
      <c r="G51" s="5" t="s">
        <v>15</v>
      </c>
      <c r="H51" s="4">
        <v>0.64</v>
      </c>
      <c r="I51" s="5"/>
      <c r="J51" s="4">
        <v>0.96</v>
      </c>
      <c r="K51" s="5"/>
      <c r="L51" s="4">
        <v>1.71</v>
      </c>
      <c r="M51" s="5" t="s">
        <v>39</v>
      </c>
      <c r="N51" s="4">
        <v>2.62</v>
      </c>
      <c r="O51" s="5"/>
      <c r="P51" s="4">
        <v>3</v>
      </c>
      <c r="Q51" s="5"/>
      <c r="R51" s="4">
        <v>1.3</v>
      </c>
      <c r="S51" s="5"/>
      <c r="T51" s="4">
        <v>0.53</v>
      </c>
      <c r="U51" s="5"/>
      <c r="V51" s="4">
        <v>0.4</v>
      </c>
      <c r="W51" s="5"/>
      <c r="X51" s="4">
        <v>0.62</v>
      </c>
      <c r="Y51" s="5"/>
      <c r="Z51" s="4">
        <v>10.39</v>
      </c>
      <c r="AA51" s="5" t="s">
        <v>23</v>
      </c>
    </row>
    <row r="52" spans="1:27" ht="18" x14ac:dyDescent="0.3">
      <c r="A52" s="7">
        <v>1946</v>
      </c>
      <c r="B52" s="4">
        <v>0.47</v>
      </c>
      <c r="C52" s="5"/>
      <c r="D52" s="4">
        <v>0.71</v>
      </c>
      <c r="E52" s="5"/>
      <c r="F52" s="4">
        <v>2.06</v>
      </c>
      <c r="G52" s="5"/>
      <c r="H52" s="4">
        <v>0.42</v>
      </c>
      <c r="I52" s="5"/>
      <c r="J52" s="4">
        <v>0.37</v>
      </c>
      <c r="K52" s="5"/>
      <c r="L52" s="4">
        <v>1.97</v>
      </c>
      <c r="M52" s="5"/>
      <c r="N52" s="4">
        <v>2.4500000000000002</v>
      </c>
      <c r="O52" s="5"/>
      <c r="P52" s="4" t="s">
        <v>14</v>
      </c>
      <c r="Q52" s="5" t="s">
        <v>15</v>
      </c>
      <c r="R52" s="4">
        <v>0.79</v>
      </c>
      <c r="S52" s="5"/>
      <c r="T52" s="4">
        <v>2.52</v>
      </c>
      <c r="U52" s="5"/>
      <c r="V52" s="4">
        <v>0.27</v>
      </c>
      <c r="W52" s="5"/>
      <c r="X52" s="4">
        <v>0.41</v>
      </c>
      <c r="Y52" s="5"/>
      <c r="Z52" s="4">
        <v>12.44</v>
      </c>
      <c r="AA52" s="5" t="s">
        <v>17</v>
      </c>
    </row>
    <row r="53" spans="1:27" ht="18" x14ac:dyDescent="0.3">
      <c r="A53" s="7">
        <v>1947</v>
      </c>
      <c r="B53" s="4">
        <v>0.62</v>
      </c>
      <c r="C53" s="5"/>
      <c r="D53" s="4">
        <v>0.8</v>
      </c>
      <c r="E53" s="5"/>
      <c r="F53" s="4">
        <v>0.26</v>
      </c>
      <c r="G53" s="5"/>
      <c r="H53" s="4">
        <v>0.96</v>
      </c>
      <c r="I53" s="5"/>
      <c r="J53" s="4">
        <v>0.9</v>
      </c>
      <c r="K53" s="5"/>
      <c r="L53" s="4">
        <v>5.12</v>
      </c>
      <c r="M53" s="5"/>
      <c r="N53" s="4">
        <v>1.7</v>
      </c>
      <c r="O53" s="5"/>
      <c r="P53" s="4">
        <v>3.88</v>
      </c>
      <c r="Q53" s="5"/>
      <c r="R53" s="4">
        <v>1.45</v>
      </c>
      <c r="S53" s="5"/>
      <c r="T53" s="4">
        <v>0.4</v>
      </c>
      <c r="U53" s="5"/>
      <c r="V53" s="4">
        <v>0.81</v>
      </c>
      <c r="W53" s="5" t="s">
        <v>23</v>
      </c>
      <c r="X53" s="4">
        <v>0.35</v>
      </c>
      <c r="Y53" s="5"/>
      <c r="Z53" s="4">
        <v>17.25</v>
      </c>
      <c r="AA53" s="5"/>
    </row>
    <row r="54" spans="1:27" ht="18" x14ac:dyDescent="0.3">
      <c r="A54" s="7">
        <v>1948</v>
      </c>
      <c r="B54" s="4">
        <v>0.31</v>
      </c>
      <c r="C54" s="5"/>
      <c r="D54" s="4">
        <v>1.1299999999999999</v>
      </c>
      <c r="E54" s="5" t="s">
        <v>17</v>
      </c>
      <c r="F54" s="4">
        <v>0.3</v>
      </c>
      <c r="G54" s="5" t="s">
        <v>27</v>
      </c>
      <c r="H54" s="4">
        <v>3.78</v>
      </c>
      <c r="I54" s="5" t="s">
        <v>17</v>
      </c>
      <c r="J54" s="4">
        <v>1.1100000000000001</v>
      </c>
      <c r="K54" s="5"/>
      <c r="L54" s="4">
        <v>2.13</v>
      </c>
      <c r="M54" s="5"/>
      <c r="N54" s="4">
        <v>3.63</v>
      </c>
      <c r="O54" s="5" t="s">
        <v>23</v>
      </c>
      <c r="P54" s="4">
        <v>2.86</v>
      </c>
      <c r="Q54" s="5"/>
      <c r="R54" s="4">
        <v>0</v>
      </c>
      <c r="S54" s="5"/>
      <c r="T54" s="4">
        <v>0.56000000000000005</v>
      </c>
      <c r="U54" s="5"/>
      <c r="V54" s="4">
        <v>1.17</v>
      </c>
      <c r="W54" s="5"/>
      <c r="X54" s="4">
        <v>1.4</v>
      </c>
      <c r="Y54" s="5"/>
      <c r="Z54" s="4">
        <v>18.079999999999998</v>
      </c>
      <c r="AA54" s="5" t="s">
        <v>17</v>
      </c>
    </row>
    <row r="55" spans="1:27" ht="18" x14ac:dyDescent="0.3">
      <c r="A55" s="7">
        <v>1949</v>
      </c>
      <c r="B55" s="4">
        <v>0.65</v>
      </c>
      <c r="C55" s="5" t="s">
        <v>23</v>
      </c>
      <c r="D55" s="4">
        <v>0.05</v>
      </c>
      <c r="E55" s="5"/>
      <c r="F55" s="4">
        <v>1.17</v>
      </c>
      <c r="G55" s="5"/>
      <c r="H55" s="4">
        <v>0.72</v>
      </c>
      <c r="I55" s="5"/>
      <c r="J55" s="4">
        <v>1.87</v>
      </c>
      <c r="K55" s="5"/>
      <c r="L55" s="4">
        <v>2.69</v>
      </c>
      <c r="M55" s="5"/>
      <c r="N55" s="4">
        <v>1.17</v>
      </c>
      <c r="O55" s="5"/>
      <c r="P55" s="4">
        <v>2.2000000000000002</v>
      </c>
      <c r="Q55" s="5"/>
      <c r="R55" s="4">
        <v>0.34</v>
      </c>
      <c r="S55" s="5"/>
      <c r="T55" s="4">
        <v>2.2000000000000002</v>
      </c>
      <c r="U55" s="5"/>
      <c r="V55" s="4">
        <v>1.19</v>
      </c>
      <c r="W55" s="5"/>
      <c r="X55" s="4">
        <v>0.72</v>
      </c>
      <c r="Y55" s="5"/>
      <c r="Z55" s="4">
        <v>14.97</v>
      </c>
      <c r="AA55" s="5"/>
    </row>
    <row r="56" spans="1:27" ht="18" x14ac:dyDescent="0.3">
      <c r="A56" s="7">
        <v>1950</v>
      </c>
      <c r="B56" s="4">
        <v>1.1399999999999999</v>
      </c>
      <c r="C56" s="5"/>
      <c r="D56" s="4">
        <v>0.28000000000000003</v>
      </c>
      <c r="E56" s="5"/>
      <c r="F56" s="4">
        <v>0.25</v>
      </c>
      <c r="G56" s="5"/>
      <c r="H56" s="4">
        <v>1.3</v>
      </c>
      <c r="I56" s="5"/>
      <c r="J56" s="4">
        <v>3.93</v>
      </c>
      <c r="K56" s="5"/>
      <c r="L56" s="4">
        <v>4.28</v>
      </c>
      <c r="M56" s="5"/>
      <c r="N56" s="4">
        <v>2.65</v>
      </c>
      <c r="O56" s="5"/>
      <c r="P56" s="4">
        <v>1.36</v>
      </c>
      <c r="Q56" s="5"/>
      <c r="R56" s="4">
        <v>0.83</v>
      </c>
      <c r="S56" s="5"/>
      <c r="T56" s="4">
        <v>0.44</v>
      </c>
      <c r="U56" s="5"/>
      <c r="V56" s="4">
        <v>0.72</v>
      </c>
      <c r="W56" s="5"/>
      <c r="X56" s="4">
        <v>0.5</v>
      </c>
      <c r="Y56" s="5"/>
      <c r="Z56" s="4">
        <v>17.68</v>
      </c>
      <c r="AA56" s="5"/>
    </row>
    <row r="57" spans="1:27" ht="18" x14ac:dyDescent="0.3">
      <c r="A57" s="7">
        <v>1951</v>
      </c>
      <c r="B57" s="4">
        <v>0.6</v>
      </c>
      <c r="C57" s="5"/>
      <c r="D57" s="4">
        <v>1</v>
      </c>
      <c r="E57" s="5"/>
      <c r="F57" s="4">
        <v>0.47</v>
      </c>
      <c r="G57" s="5"/>
      <c r="H57" s="4">
        <v>0.88</v>
      </c>
      <c r="I57" s="5"/>
      <c r="J57" s="4">
        <v>7.0000000000000007E-2</v>
      </c>
      <c r="K57" s="5"/>
      <c r="L57" s="4">
        <v>3.52</v>
      </c>
      <c r="M57" s="5"/>
      <c r="N57" s="4">
        <v>0.79</v>
      </c>
      <c r="O57" s="5"/>
      <c r="P57" s="4">
        <v>4.21</v>
      </c>
      <c r="Q57" s="5"/>
      <c r="R57" s="4">
        <v>2.06</v>
      </c>
      <c r="S57" s="5"/>
      <c r="T57" s="4">
        <v>0.54</v>
      </c>
      <c r="U57" s="5"/>
      <c r="V57" s="4">
        <v>0.31</v>
      </c>
      <c r="W57" s="5"/>
      <c r="X57" s="4">
        <v>0.67</v>
      </c>
      <c r="Y57" s="5"/>
      <c r="Z57" s="4">
        <v>15.12</v>
      </c>
      <c r="AA57" s="5"/>
    </row>
    <row r="58" spans="1:27" ht="18" x14ac:dyDescent="0.3">
      <c r="A58" s="7">
        <v>1952</v>
      </c>
      <c r="B58" s="4">
        <v>0.87</v>
      </c>
      <c r="C58" s="5"/>
      <c r="D58" s="4">
        <v>0.11</v>
      </c>
      <c r="E58" s="5"/>
      <c r="F58" s="4">
        <v>0.43</v>
      </c>
      <c r="G58" s="5"/>
      <c r="H58" s="4">
        <v>0</v>
      </c>
      <c r="I58" s="5"/>
      <c r="J58" s="4">
        <v>0.59</v>
      </c>
      <c r="K58" s="5"/>
      <c r="L58" s="4">
        <v>5.15</v>
      </c>
      <c r="M58" s="5"/>
      <c r="N58" s="4">
        <v>2.39</v>
      </c>
      <c r="O58" s="5"/>
      <c r="P58" s="4">
        <v>4.5</v>
      </c>
      <c r="Q58" s="5"/>
      <c r="R58" s="4">
        <v>0.47</v>
      </c>
      <c r="S58" s="5"/>
      <c r="T58" s="4">
        <v>0.1</v>
      </c>
      <c r="U58" s="5"/>
      <c r="V58" s="4">
        <v>0.28000000000000003</v>
      </c>
      <c r="W58" s="5" t="s">
        <v>17</v>
      </c>
      <c r="X58" s="4">
        <v>0.14000000000000001</v>
      </c>
      <c r="Y58" s="5"/>
      <c r="Z58" s="4">
        <v>15.03</v>
      </c>
      <c r="AA58" s="5"/>
    </row>
    <row r="59" spans="1:27" ht="18" x14ac:dyDescent="0.3">
      <c r="A59" s="7">
        <v>1953</v>
      </c>
      <c r="B59" s="4">
        <v>0.8</v>
      </c>
      <c r="C59" s="5"/>
      <c r="D59" s="4">
        <v>0.16</v>
      </c>
      <c r="E59" s="5"/>
      <c r="F59" s="4">
        <v>1.28</v>
      </c>
      <c r="G59" s="5"/>
      <c r="H59" s="4">
        <v>3.49</v>
      </c>
      <c r="I59" s="5"/>
      <c r="J59" s="4">
        <v>2.3199999999999998</v>
      </c>
      <c r="K59" s="5" t="s">
        <v>17</v>
      </c>
      <c r="L59" s="4">
        <v>5.48</v>
      </c>
      <c r="M59" s="5"/>
      <c r="N59" s="4">
        <v>0.47</v>
      </c>
      <c r="O59" s="5"/>
      <c r="P59" s="4">
        <v>0.54</v>
      </c>
      <c r="Q59" s="5"/>
      <c r="R59" s="4">
        <v>0.87</v>
      </c>
      <c r="S59" s="5"/>
      <c r="T59" s="4">
        <v>0.66</v>
      </c>
      <c r="U59" s="5"/>
      <c r="V59" s="4">
        <v>0.25</v>
      </c>
      <c r="W59" s="5"/>
      <c r="X59" s="4">
        <v>0.61</v>
      </c>
      <c r="Y59" s="5"/>
      <c r="Z59" s="4">
        <v>16.93</v>
      </c>
      <c r="AA59" s="5"/>
    </row>
    <row r="60" spans="1:27" ht="18" x14ac:dyDescent="0.3">
      <c r="A60" s="7">
        <v>1954</v>
      </c>
      <c r="B60" s="4">
        <v>0.67</v>
      </c>
      <c r="C60" s="5"/>
      <c r="D60" s="4">
        <v>0.18</v>
      </c>
      <c r="E60" s="5"/>
      <c r="F60" s="4">
        <v>0.68</v>
      </c>
      <c r="G60" s="5"/>
      <c r="H60" s="4">
        <v>1.73</v>
      </c>
      <c r="I60" s="5"/>
      <c r="J60" s="4">
        <v>2.0499999999999998</v>
      </c>
      <c r="K60" s="5"/>
      <c r="L60" s="4">
        <v>9.3699999999999992</v>
      </c>
      <c r="M60" s="5"/>
      <c r="N60" s="4">
        <v>1.31</v>
      </c>
      <c r="O60" s="5"/>
      <c r="P60" s="4">
        <v>2.14</v>
      </c>
      <c r="Q60" s="5"/>
      <c r="R60" s="4">
        <v>3.87</v>
      </c>
      <c r="S60" s="5"/>
      <c r="T60" s="4">
        <v>0.72</v>
      </c>
      <c r="U60" s="5"/>
      <c r="V60" s="4">
        <v>0.1</v>
      </c>
      <c r="W60" s="5"/>
      <c r="X60" s="4">
        <v>0.06</v>
      </c>
      <c r="Y60" s="5"/>
      <c r="Z60" s="4">
        <v>22.88</v>
      </c>
      <c r="AA60" s="5"/>
    </row>
    <row r="61" spans="1:27" ht="18" x14ac:dyDescent="0.3">
      <c r="A61" s="7">
        <v>1955</v>
      </c>
      <c r="B61" s="4">
        <v>0.46</v>
      </c>
      <c r="C61" s="5"/>
      <c r="D61" s="4">
        <v>0.28999999999999998</v>
      </c>
      <c r="E61" s="5"/>
      <c r="F61" s="4">
        <v>1.79</v>
      </c>
      <c r="G61" s="5"/>
      <c r="H61" s="4">
        <v>1.93</v>
      </c>
      <c r="I61" s="5"/>
      <c r="J61" s="4">
        <v>1.93</v>
      </c>
      <c r="K61" s="5"/>
      <c r="L61" s="4">
        <v>3.05</v>
      </c>
      <c r="M61" s="5"/>
      <c r="N61" s="4">
        <v>1.52</v>
      </c>
      <c r="O61" s="5" t="s">
        <v>17</v>
      </c>
      <c r="P61" s="4">
        <v>1.86</v>
      </c>
      <c r="Q61" s="5"/>
      <c r="R61" s="4">
        <v>1.85</v>
      </c>
      <c r="S61" s="5"/>
      <c r="T61" s="4">
        <v>0.65</v>
      </c>
      <c r="U61" s="5"/>
      <c r="V61" s="4">
        <v>0.96</v>
      </c>
      <c r="W61" s="5"/>
      <c r="X61" s="4">
        <v>0.3</v>
      </c>
      <c r="Y61" s="5"/>
      <c r="Z61" s="4">
        <v>16.59</v>
      </c>
      <c r="AA61" s="5"/>
    </row>
    <row r="62" spans="1:27" ht="18" x14ac:dyDescent="0.3">
      <c r="A62" s="7">
        <v>1956</v>
      </c>
      <c r="B62" s="4">
        <v>0.43</v>
      </c>
      <c r="C62" s="5"/>
      <c r="D62" s="4">
        <v>0.27</v>
      </c>
      <c r="E62" s="5"/>
      <c r="F62" s="4">
        <v>0.64</v>
      </c>
      <c r="G62" s="5" t="s">
        <v>17</v>
      </c>
      <c r="H62" s="4">
        <v>0.55000000000000004</v>
      </c>
      <c r="I62" s="5"/>
      <c r="J62" s="4">
        <v>2.2599999999999998</v>
      </c>
      <c r="K62" s="5"/>
      <c r="L62" s="4">
        <v>2.0099999999999998</v>
      </c>
      <c r="M62" s="5"/>
      <c r="N62" s="4">
        <v>2.0499999999999998</v>
      </c>
      <c r="O62" s="5"/>
      <c r="P62" s="4">
        <v>1.88</v>
      </c>
      <c r="Q62" s="5"/>
      <c r="R62" s="4">
        <v>0.65</v>
      </c>
      <c r="S62" s="5"/>
      <c r="T62" s="4">
        <v>0.25</v>
      </c>
      <c r="U62" s="5"/>
      <c r="V62" s="4">
        <v>1.32</v>
      </c>
      <c r="W62" s="5"/>
      <c r="X62" s="4">
        <v>1.03</v>
      </c>
      <c r="Y62" s="5"/>
      <c r="Z62" s="4">
        <v>13.34</v>
      </c>
      <c r="AA62" s="5"/>
    </row>
    <row r="63" spans="1:27" ht="18" x14ac:dyDescent="0.3">
      <c r="A63" s="7">
        <v>1957</v>
      </c>
      <c r="B63" s="4">
        <v>0.11</v>
      </c>
      <c r="C63" s="5"/>
      <c r="D63" s="4">
        <v>0.05</v>
      </c>
      <c r="E63" s="5" t="s">
        <v>17</v>
      </c>
      <c r="F63" s="4">
        <v>0.13</v>
      </c>
      <c r="G63" s="5"/>
      <c r="H63" s="4">
        <v>1.25</v>
      </c>
      <c r="I63" s="5"/>
      <c r="J63" s="4">
        <v>1.37</v>
      </c>
      <c r="K63" s="5"/>
      <c r="L63" s="4">
        <v>2.39</v>
      </c>
      <c r="M63" s="5" t="s">
        <v>17</v>
      </c>
      <c r="N63" s="4">
        <v>1.79</v>
      </c>
      <c r="O63" s="5"/>
      <c r="P63" s="4">
        <v>1.97</v>
      </c>
      <c r="Q63" s="5"/>
      <c r="R63" s="4">
        <v>0.41</v>
      </c>
      <c r="S63" s="5"/>
      <c r="T63" s="4">
        <v>1.34</v>
      </c>
      <c r="U63" s="5"/>
      <c r="V63" s="4">
        <v>0.52</v>
      </c>
      <c r="W63" s="5"/>
      <c r="X63" s="4">
        <v>0.23</v>
      </c>
      <c r="Y63" s="5"/>
      <c r="Z63" s="4">
        <v>11.56</v>
      </c>
      <c r="AA63" s="5"/>
    </row>
    <row r="64" spans="1:27" ht="18" x14ac:dyDescent="0.3">
      <c r="A64" s="7">
        <v>1958</v>
      </c>
      <c r="B64" s="4">
        <v>0.26</v>
      </c>
      <c r="C64" s="5"/>
      <c r="D64" s="4">
        <v>0.76</v>
      </c>
      <c r="E64" s="5"/>
      <c r="F64" s="4">
        <v>0.15</v>
      </c>
      <c r="G64" s="5"/>
      <c r="H64" s="4">
        <v>0.35</v>
      </c>
      <c r="I64" s="5"/>
      <c r="J64" s="4">
        <v>0.84</v>
      </c>
      <c r="K64" s="5"/>
      <c r="L64" s="4">
        <v>2.33</v>
      </c>
      <c r="M64" s="5"/>
      <c r="N64" s="4">
        <v>4.62</v>
      </c>
      <c r="O64" s="5"/>
      <c r="P64" s="4">
        <v>0.69</v>
      </c>
      <c r="Q64" s="5"/>
      <c r="R64" s="4">
        <v>0.75</v>
      </c>
      <c r="S64" s="5"/>
      <c r="T64" s="4">
        <v>0.43</v>
      </c>
      <c r="U64" s="5"/>
      <c r="V64" s="4">
        <v>1.85</v>
      </c>
      <c r="W64" s="5"/>
      <c r="X64" s="4">
        <v>0.18</v>
      </c>
      <c r="Y64" s="5"/>
      <c r="Z64" s="4">
        <v>13.21</v>
      </c>
      <c r="AA64" s="5"/>
    </row>
    <row r="65" spans="1:27" ht="18" x14ac:dyDescent="0.3">
      <c r="A65" s="7">
        <v>1959</v>
      </c>
      <c r="B65" s="4">
        <v>0.32</v>
      </c>
      <c r="C65" s="5"/>
      <c r="D65" s="4">
        <v>0.56000000000000005</v>
      </c>
      <c r="E65" s="5"/>
      <c r="F65" s="4">
        <v>0.19</v>
      </c>
      <c r="G65" s="5"/>
      <c r="H65" s="4">
        <v>0.21</v>
      </c>
      <c r="I65" s="5"/>
      <c r="J65" s="4">
        <v>2.57</v>
      </c>
      <c r="K65" s="5"/>
      <c r="L65" s="4">
        <v>3.44</v>
      </c>
      <c r="M65" s="5"/>
      <c r="N65" s="4">
        <v>1.18</v>
      </c>
      <c r="O65" s="5"/>
      <c r="P65" s="4">
        <v>1.27</v>
      </c>
      <c r="Q65" s="5"/>
      <c r="R65" s="4">
        <v>1.94</v>
      </c>
      <c r="S65" s="5"/>
      <c r="T65" s="4">
        <v>2.96</v>
      </c>
      <c r="U65" s="5"/>
      <c r="V65" s="4">
        <v>1.25</v>
      </c>
      <c r="W65" s="5"/>
      <c r="X65" s="4">
        <v>0</v>
      </c>
      <c r="Y65" s="5" t="s">
        <v>28</v>
      </c>
      <c r="Z65" s="4">
        <v>15.89</v>
      </c>
      <c r="AA65" s="5"/>
    </row>
    <row r="66" spans="1:27" ht="18" x14ac:dyDescent="0.3">
      <c r="A66" s="7">
        <v>1960</v>
      </c>
      <c r="B66" s="4">
        <v>0.71</v>
      </c>
      <c r="C66" s="5"/>
      <c r="D66" s="4">
        <v>0</v>
      </c>
      <c r="E66" s="5"/>
      <c r="F66" s="4">
        <v>0.15</v>
      </c>
      <c r="G66" s="5" t="s">
        <v>17</v>
      </c>
      <c r="H66" s="4">
        <v>1.07</v>
      </c>
      <c r="I66" s="5"/>
      <c r="J66" s="4">
        <v>3.96</v>
      </c>
      <c r="K66" s="5"/>
      <c r="L66" s="4">
        <v>0.5</v>
      </c>
      <c r="M66" s="5"/>
      <c r="N66" s="4">
        <v>0.56000000000000005</v>
      </c>
      <c r="O66" s="5"/>
      <c r="P66" s="4">
        <v>3.7</v>
      </c>
      <c r="Q66" s="5"/>
      <c r="R66" s="4">
        <v>0.35</v>
      </c>
      <c r="S66" s="5"/>
      <c r="T66" s="4">
        <v>0</v>
      </c>
      <c r="U66" s="5"/>
      <c r="V66" s="4">
        <v>0.26</v>
      </c>
      <c r="W66" s="5"/>
      <c r="X66" s="4">
        <v>0.39</v>
      </c>
      <c r="Y66" s="5" t="s">
        <v>23</v>
      </c>
      <c r="Z66" s="4">
        <v>11.65</v>
      </c>
      <c r="AA66" s="5"/>
    </row>
    <row r="67" spans="1:27" ht="18" x14ac:dyDescent="0.3">
      <c r="A67" s="7">
        <v>1961</v>
      </c>
      <c r="B67" s="4" t="s">
        <v>14</v>
      </c>
      <c r="C67" s="5" t="s">
        <v>15</v>
      </c>
      <c r="D67" s="4">
        <v>0.98</v>
      </c>
      <c r="E67" s="5"/>
      <c r="F67" s="4">
        <v>0.18</v>
      </c>
      <c r="G67" s="5"/>
      <c r="H67" s="4">
        <v>1.61</v>
      </c>
      <c r="I67" s="5"/>
      <c r="J67" s="4">
        <v>1.1599999999999999</v>
      </c>
      <c r="K67" s="5"/>
      <c r="L67" s="4">
        <v>0.41</v>
      </c>
      <c r="M67" s="5"/>
      <c r="N67" s="4">
        <v>2.6</v>
      </c>
      <c r="O67" s="5"/>
      <c r="P67" s="4">
        <v>0.52</v>
      </c>
      <c r="Q67" s="5"/>
      <c r="R67" s="4">
        <v>4.12</v>
      </c>
      <c r="S67" s="5"/>
      <c r="T67" s="4">
        <v>0</v>
      </c>
      <c r="U67" s="5"/>
      <c r="V67" s="4">
        <v>0.14000000000000001</v>
      </c>
      <c r="W67" s="5"/>
      <c r="X67" s="4">
        <v>0.24</v>
      </c>
      <c r="Y67" s="5"/>
      <c r="Z67" s="4">
        <v>11.96</v>
      </c>
      <c r="AA67" s="5" t="s">
        <v>17</v>
      </c>
    </row>
    <row r="68" spans="1:27" ht="18" x14ac:dyDescent="0.3">
      <c r="A68" s="7">
        <v>1962</v>
      </c>
      <c r="B68" s="4">
        <v>0.37</v>
      </c>
      <c r="C68" s="5"/>
      <c r="D68" s="4">
        <v>0.19</v>
      </c>
      <c r="E68" s="5"/>
      <c r="F68" s="4">
        <v>1.25</v>
      </c>
      <c r="G68" s="5"/>
      <c r="H68" s="4">
        <v>0.43</v>
      </c>
      <c r="I68" s="5"/>
      <c r="J68" s="4">
        <v>4.24</v>
      </c>
      <c r="K68" s="5"/>
      <c r="L68" s="4">
        <v>1.26</v>
      </c>
      <c r="M68" s="5"/>
      <c r="N68" s="4">
        <v>3.64</v>
      </c>
      <c r="O68" s="5"/>
      <c r="P68" s="4">
        <v>3.62</v>
      </c>
      <c r="Q68" s="5"/>
      <c r="R68" s="4">
        <v>0.12</v>
      </c>
      <c r="S68" s="5"/>
      <c r="T68" s="4">
        <v>0.97</v>
      </c>
      <c r="U68" s="5"/>
      <c r="V68" s="4">
        <v>0.19</v>
      </c>
      <c r="W68" s="5"/>
      <c r="X68" s="4">
        <v>0.43</v>
      </c>
      <c r="Y68" s="5"/>
      <c r="Z68" s="4">
        <v>16.71</v>
      </c>
      <c r="AA68" s="5"/>
    </row>
    <row r="69" spans="1:27" ht="18" x14ac:dyDescent="0.3">
      <c r="A69" s="7">
        <v>1963</v>
      </c>
      <c r="B69" s="4">
        <v>0.16</v>
      </c>
      <c r="C69" s="5"/>
      <c r="D69" s="4">
        <v>0.33</v>
      </c>
      <c r="E69" s="5"/>
      <c r="F69" s="4">
        <v>0</v>
      </c>
      <c r="G69" s="5"/>
      <c r="H69" s="4">
        <v>2.5499999999999998</v>
      </c>
      <c r="I69" s="5"/>
      <c r="J69" s="4">
        <v>2.0699999999999998</v>
      </c>
      <c r="K69" s="5"/>
      <c r="L69" s="4">
        <v>6.3</v>
      </c>
      <c r="M69" s="5"/>
      <c r="N69" s="4">
        <v>3.16</v>
      </c>
      <c r="O69" s="5"/>
      <c r="P69" s="4">
        <v>0.74</v>
      </c>
      <c r="Q69" s="5"/>
      <c r="R69" s="4">
        <v>0.65</v>
      </c>
      <c r="S69" s="5"/>
      <c r="T69" s="4">
        <v>0.53</v>
      </c>
      <c r="U69" s="5"/>
      <c r="V69" s="4">
        <v>0.06</v>
      </c>
      <c r="W69" s="5"/>
      <c r="X69" s="4">
        <v>0.38</v>
      </c>
      <c r="Y69" s="5"/>
      <c r="Z69" s="4">
        <v>16.93</v>
      </c>
      <c r="AA69" s="5"/>
    </row>
    <row r="70" spans="1:27" ht="18" x14ac:dyDescent="0.3">
      <c r="A70" s="7">
        <v>1964</v>
      </c>
      <c r="B70" s="4">
        <v>0.37</v>
      </c>
      <c r="C70" s="5"/>
      <c r="D70" s="4">
        <v>0.61</v>
      </c>
      <c r="E70" s="5"/>
      <c r="F70" s="4">
        <v>0.73</v>
      </c>
      <c r="G70" s="5"/>
      <c r="H70" s="4">
        <v>1.47</v>
      </c>
      <c r="I70" s="5"/>
      <c r="J70" s="4">
        <v>3.18</v>
      </c>
      <c r="K70" s="5"/>
      <c r="L70" s="4">
        <v>4.84</v>
      </c>
      <c r="M70" s="5"/>
      <c r="N70" s="4">
        <v>1.82</v>
      </c>
      <c r="O70" s="5"/>
      <c r="P70" s="4" t="s">
        <v>14</v>
      </c>
      <c r="Q70" s="5" t="s">
        <v>15</v>
      </c>
      <c r="R70" s="4" t="s">
        <v>14</v>
      </c>
      <c r="S70" s="5" t="s">
        <v>15</v>
      </c>
      <c r="T70" s="4">
        <v>0.12</v>
      </c>
      <c r="U70" s="5"/>
      <c r="V70" s="4">
        <v>0.19</v>
      </c>
      <c r="W70" s="5" t="s">
        <v>17</v>
      </c>
      <c r="X70" s="4">
        <v>0</v>
      </c>
      <c r="Y70" s="5" t="s">
        <v>28</v>
      </c>
      <c r="Z70" s="4">
        <v>13.33</v>
      </c>
      <c r="AA70" s="5" t="s">
        <v>23</v>
      </c>
    </row>
    <row r="71" spans="1:27" ht="18" x14ac:dyDescent="0.3">
      <c r="A71" s="7">
        <v>1965</v>
      </c>
      <c r="B71" s="4">
        <v>0.22</v>
      </c>
      <c r="C71" s="5" t="s">
        <v>28</v>
      </c>
      <c r="D71" s="4" t="s">
        <v>14</v>
      </c>
      <c r="E71" s="5" t="s">
        <v>15</v>
      </c>
      <c r="F71" s="4">
        <v>0.02</v>
      </c>
      <c r="G71" s="5"/>
      <c r="H71" s="4">
        <v>0.59</v>
      </c>
      <c r="I71" s="5"/>
      <c r="J71" s="4" t="s">
        <v>14</v>
      </c>
      <c r="K71" s="5" t="s">
        <v>15</v>
      </c>
      <c r="L71" s="4" t="s">
        <v>14</v>
      </c>
      <c r="M71" s="5" t="s">
        <v>15</v>
      </c>
      <c r="N71" s="4" t="s">
        <v>14</v>
      </c>
      <c r="O71" s="5" t="s">
        <v>15</v>
      </c>
      <c r="P71" s="4" t="s">
        <v>14</v>
      </c>
      <c r="Q71" s="5" t="s">
        <v>15</v>
      </c>
      <c r="R71" s="4" t="s">
        <v>14</v>
      </c>
      <c r="S71" s="5" t="s">
        <v>15</v>
      </c>
      <c r="T71" s="4" t="s">
        <v>14</v>
      </c>
      <c r="U71" s="5" t="s">
        <v>15</v>
      </c>
      <c r="V71" s="4">
        <v>0.51</v>
      </c>
      <c r="W71" s="5"/>
      <c r="X71" s="4">
        <v>0.27</v>
      </c>
      <c r="Y71" s="5"/>
      <c r="Z71" s="4">
        <v>1.61</v>
      </c>
      <c r="AA71" s="5" t="s">
        <v>22</v>
      </c>
    </row>
    <row r="72" spans="1:27" ht="18" x14ac:dyDescent="0.3">
      <c r="A72" s="7">
        <v>1966</v>
      </c>
      <c r="B72" s="4">
        <v>0.31</v>
      </c>
      <c r="C72" s="5"/>
      <c r="D72" s="4">
        <v>0.14000000000000001</v>
      </c>
      <c r="E72" s="5"/>
      <c r="F72" s="4">
        <v>0.09</v>
      </c>
      <c r="G72" s="5"/>
      <c r="H72" s="4">
        <v>1.4</v>
      </c>
      <c r="I72" s="5"/>
      <c r="J72" s="4">
        <v>1.69</v>
      </c>
      <c r="K72" s="5"/>
      <c r="L72" s="4">
        <v>2.96</v>
      </c>
      <c r="M72" s="5"/>
      <c r="N72" s="4">
        <v>1.95</v>
      </c>
      <c r="O72" s="5"/>
      <c r="P72" s="4">
        <v>2.6</v>
      </c>
      <c r="Q72" s="5"/>
      <c r="R72" s="4">
        <v>0.47</v>
      </c>
      <c r="S72" s="5"/>
      <c r="T72" s="4">
        <v>1.02</v>
      </c>
      <c r="U72" s="5"/>
      <c r="V72" s="4">
        <v>0.59</v>
      </c>
      <c r="W72" s="5"/>
      <c r="X72" s="4">
        <v>0.26</v>
      </c>
      <c r="Y72" s="5"/>
      <c r="Z72" s="4">
        <v>13.48</v>
      </c>
      <c r="AA72" s="5"/>
    </row>
    <row r="73" spans="1:27" ht="18" x14ac:dyDescent="0.3">
      <c r="A73" s="7">
        <v>1967</v>
      </c>
      <c r="B73" s="4">
        <v>1.17</v>
      </c>
      <c r="C73" s="5"/>
      <c r="D73" s="4">
        <v>0.68</v>
      </c>
      <c r="E73" s="5"/>
      <c r="F73" s="4">
        <v>0.56999999999999995</v>
      </c>
      <c r="G73" s="5"/>
      <c r="H73" s="4">
        <v>3.38</v>
      </c>
      <c r="I73" s="5"/>
      <c r="J73" s="4">
        <v>0.97</v>
      </c>
      <c r="K73" s="5"/>
      <c r="L73" s="4">
        <v>1.1599999999999999</v>
      </c>
      <c r="M73" s="5"/>
      <c r="N73" s="4">
        <v>0.17</v>
      </c>
      <c r="O73" s="5"/>
      <c r="P73" s="4">
        <v>0.59</v>
      </c>
      <c r="Q73" s="5"/>
      <c r="R73" s="4">
        <v>1.49</v>
      </c>
      <c r="S73" s="5"/>
      <c r="T73" s="4">
        <v>1.6</v>
      </c>
      <c r="U73" s="5"/>
      <c r="V73" s="4">
        <v>0.28999999999999998</v>
      </c>
      <c r="W73" s="5"/>
      <c r="X73" s="4">
        <v>0.92</v>
      </c>
      <c r="Y73" s="5"/>
      <c r="Z73" s="4">
        <v>12.99</v>
      </c>
      <c r="AA73" s="5"/>
    </row>
    <row r="74" spans="1:27" ht="18" x14ac:dyDescent="0.3">
      <c r="A74" s="7">
        <v>1968</v>
      </c>
      <c r="B74" s="4">
        <v>0.48</v>
      </c>
      <c r="C74" s="5"/>
      <c r="D74" s="4">
        <v>0</v>
      </c>
      <c r="E74" s="5"/>
      <c r="F74" s="4">
        <v>0.24</v>
      </c>
      <c r="G74" s="5"/>
      <c r="H74" s="4">
        <v>1.28</v>
      </c>
      <c r="I74" s="5"/>
      <c r="J74" s="4">
        <v>1.7</v>
      </c>
      <c r="K74" s="5"/>
      <c r="L74" s="4">
        <v>2.33</v>
      </c>
      <c r="M74" s="5"/>
      <c r="N74" s="4">
        <v>1.04</v>
      </c>
      <c r="O74" s="5"/>
      <c r="P74" s="4">
        <v>6.78</v>
      </c>
      <c r="Q74" s="5"/>
      <c r="R74" s="4">
        <v>3.24</v>
      </c>
      <c r="S74" s="5"/>
      <c r="T74" s="4">
        <v>0.44</v>
      </c>
      <c r="U74" s="5"/>
      <c r="V74" s="4">
        <v>0.72</v>
      </c>
      <c r="W74" s="5"/>
      <c r="X74" s="4">
        <v>0.49</v>
      </c>
      <c r="Y74" s="5"/>
      <c r="Z74" s="4">
        <v>18.739999999999998</v>
      </c>
      <c r="AA74" s="5"/>
    </row>
    <row r="75" spans="1:27" ht="18" x14ac:dyDescent="0.3">
      <c r="A75" s="7">
        <v>1969</v>
      </c>
      <c r="B75" s="4">
        <v>1.41</v>
      </c>
      <c r="C75" s="5"/>
      <c r="D75" s="4">
        <v>1.1299999999999999</v>
      </c>
      <c r="E75" s="5"/>
      <c r="F75" s="4">
        <v>0.46</v>
      </c>
      <c r="G75" s="5"/>
      <c r="H75" s="4">
        <v>0.42</v>
      </c>
      <c r="I75" s="5"/>
      <c r="J75" s="4">
        <v>1.47</v>
      </c>
      <c r="K75" s="5"/>
      <c r="L75" s="4">
        <v>3.16</v>
      </c>
      <c r="M75" s="5"/>
      <c r="N75" s="4">
        <v>3.13</v>
      </c>
      <c r="O75" s="5"/>
      <c r="P75" s="4">
        <v>1.1100000000000001</v>
      </c>
      <c r="Q75" s="5"/>
      <c r="R75" s="4">
        <v>0.4</v>
      </c>
      <c r="S75" s="5"/>
      <c r="T75" s="4">
        <v>1.92</v>
      </c>
      <c r="U75" s="5"/>
      <c r="V75" s="4">
        <v>7.0000000000000007E-2</v>
      </c>
      <c r="W75" s="5"/>
      <c r="X75" s="4">
        <v>0.65</v>
      </c>
      <c r="Y75" s="5"/>
      <c r="Z75" s="4">
        <v>15.33</v>
      </c>
      <c r="AA75" s="5"/>
    </row>
    <row r="76" spans="1:27" ht="18" x14ac:dyDescent="0.3">
      <c r="A76" s="7">
        <v>1970</v>
      </c>
      <c r="B76" s="4">
        <v>0.68</v>
      </c>
      <c r="C76" s="5"/>
      <c r="D76" s="4">
        <v>0.33</v>
      </c>
      <c r="E76" s="5"/>
      <c r="F76" s="4">
        <v>0.62</v>
      </c>
      <c r="G76" s="5"/>
      <c r="H76" s="4">
        <v>4.38</v>
      </c>
      <c r="I76" s="5"/>
      <c r="J76" s="4">
        <v>2.56</v>
      </c>
      <c r="K76" s="5"/>
      <c r="L76" s="4">
        <v>1.8</v>
      </c>
      <c r="M76" s="5"/>
      <c r="N76" s="4">
        <v>3.96</v>
      </c>
      <c r="O76" s="5"/>
      <c r="P76" s="4">
        <v>0.94</v>
      </c>
      <c r="Q76" s="5"/>
      <c r="R76" s="4">
        <v>2.54</v>
      </c>
      <c r="S76" s="5"/>
      <c r="T76" s="4">
        <v>0.49</v>
      </c>
      <c r="U76" s="5"/>
      <c r="V76" s="4">
        <v>0.42</v>
      </c>
      <c r="W76" s="5"/>
      <c r="X76" s="4">
        <v>0.48</v>
      </c>
      <c r="Y76" s="5"/>
      <c r="Z76" s="4">
        <v>19.2</v>
      </c>
      <c r="AA76" s="5"/>
    </row>
    <row r="77" spans="1:27" ht="18" x14ac:dyDescent="0.3">
      <c r="A77" s="7">
        <v>1971</v>
      </c>
      <c r="B77" s="4">
        <v>1</v>
      </c>
      <c r="C77" s="5"/>
      <c r="D77" s="4">
        <v>0</v>
      </c>
      <c r="E77" s="5"/>
      <c r="F77" s="4">
        <v>2.39</v>
      </c>
      <c r="G77" s="5"/>
      <c r="H77" s="4">
        <v>1.1299999999999999</v>
      </c>
      <c r="I77" s="5"/>
      <c r="J77" s="4">
        <v>1.54</v>
      </c>
      <c r="K77" s="5"/>
      <c r="L77" s="4">
        <v>3.68</v>
      </c>
      <c r="M77" s="5"/>
      <c r="N77" s="4">
        <v>1.36</v>
      </c>
      <c r="O77" s="5"/>
      <c r="P77" s="4">
        <v>1.46</v>
      </c>
      <c r="Q77" s="5"/>
      <c r="R77" s="4">
        <v>5.32</v>
      </c>
      <c r="S77" s="5"/>
      <c r="T77" s="4">
        <v>4.67</v>
      </c>
      <c r="U77" s="5"/>
      <c r="V77" s="4">
        <v>0.11</v>
      </c>
      <c r="W77" s="5"/>
      <c r="X77" s="4">
        <v>0.08</v>
      </c>
      <c r="Y77" s="5"/>
      <c r="Z77" s="4">
        <v>22.74</v>
      </c>
      <c r="AA77" s="5"/>
    </row>
    <row r="78" spans="1:27" ht="18" x14ac:dyDescent="0.3">
      <c r="A78" s="7">
        <v>1972</v>
      </c>
      <c r="B78" s="4">
        <v>0.51</v>
      </c>
      <c r="C78" s="5"/>
      <c r="D78" s="4">
        <v>1.05</v>
      </c>
      <c r="E78" s="5"/>
      <c r="F78" s="4">
        <v>0.59</v>
      </c>
      <c r="G78" s="5"/>
      <c r="H78" s="4">
        <v>0.67</v>
      </c>
      <c r="I78" s="5"/>
      <c r="J78" s="4">
        <v>2.6</v>
      </c>
      <c r="K78" s="5"/>
      <c r="L78" s="4">
        <v>2.67</v>
      </c>
      <c r="M78" s="5"/>
      <c r="N78" s="4">
        <v>2</v>
      </c>
      <c r="O78" s="5"/>
      <c r="P78" s="4">
        <v>3.46</v>
      </c>
      <c r="Q78" s="5"/>
      <c r="R78" s="4">
        <v>2.73</v>
      </c>
      <c r="S78" s="5"/>
      <c r="T78" s="4">
        <v>0.85</v>
      </c>
      <c r="U78" s="5"/>
      <c r="V78" s="4">
        <v>0.06</v>
      </c>
      <c r="W78" s="5"/>
      <c r="X78" s="4">
        <v>1.1000000000000001</v>
      </c>
      <c r="Y78" s="5"/>
      <c r="Z78" s="4">
        <v>18.29</v>
      </c>
      <c r="AA78" s="5"/>
    </row>
    <row r="79" spans="1:27" ht="18" x14ac:dyDescent="0.3">
      <c r="A79" s="7">
        <v>1973</v>
      </c>
      <c r="B79" s="4">
        <v>0</v>
      </c>
      <c r="C79" s="5"/>
      <c r="D79" s="4">
        <v>0.17</v>
      </c>
      <c r="E79" s="5"/>
      <c r="F79" s="4">
        <v>0.23</v>
      </c>
      <c r="G79" s="5"/>
      <c r="H79" s="4">
        <v>0.71</v>
      </c>
      <c r="I79" s="5"/>
      <c r="J79" s="4">
        <v>0.92</v>
      </c>
      <c r="K79" s="5"/>
      <c r="L79" s="4">
        <v>4.4000000000000004</v>
      </c>
      <c r="M79" s="5"/>
      <c r="N79" s="4">
        <v>2.3199999999999998</v>
      </c>
      <c r="O79" s="5"/>
      <c r="P79" s="4">
        <v>0.18</v>
      </c>
      <c r="Q79" s="5" t="s">
        <v>37</v>
      </c>
      <c r="R79" s="4">
        <v>1.45</v>
      </c>
      <c r="S79" s="5" t="s">
        <v>41</v>
      </c>
      <c r="T79" s="4">
        <v>0.85</v>
      </c>
      <c r="U79" s="5"/>
      <c r="V79" s="4">
        <v>0.96</v>
      </c>
      <c r="W79" s="5"/>
      <c r="X79" s="4" t="s">
        <v>14</v>
      </c>
      <c r="Y79" s="5" t="s">
        <v>15</v>
      </c>
      <c r="Z79" s="4">
        <v>10.56</v>
      </c>
      <c r="AA79" s="5" t="s">
        <v>28</v>
      </c>
    </row>
    <row r="80" spans="1:27" ht="18" x14ac:dyDescent="0.3">
      <c r="A80" s="7">
        <v>1974</v>
      </c>
      <c r="B80" s="4" t="s">
        <v>14</v>
      </c>
      <c r="C80" s="5" t="s">
        <v>15</v>
      </c>
      <c r="D80" s="4">
        <v>0.34</v>
      </c>
      <c r="E80" s="5" t="s">
        <v>17</v>
      </c>
      <c r="F80" s="4">
        <v>0.3</v>
      </c>
      <c r="G80" s="5"/>
      <c r="H80" s="4">
        <v>3.03</v>
      </c>
      <c r="I80" s="5"/>
      <c r="J80" s="4">
        <v>3.23</v>
      </c>
      <c r="K80" s="5"/>
      <c r="L80" s="4">
        <v>0.47</v>
      </c>
      <c r="M80" s="5"/>
      <c r="N80" s="4">
        <v>1.73</v>
      </c>
      <c r="O80" s="5"/>
      <c r="P80" s="4">
        <v>2.1800000000000002</v>
      </c>
      <c r="Q80" s="5"/>
      <c r="R80" s="4">
        <v>0.25</v>
      </c>
      <c r="S80" s="5"/>
      <c r="T80" s="4" t="s">
        <v>14</v>
      </c>
      <c r="U80" s="5" t="s">
        <v>15</v>
      </c>
      <c r="V80" s="4">
        <v>0</v>
      </c>
      <c r="W80" s="5"/>
      <c r="X80" s="4" t="s">
        <v>14</v>
      </c>
      <c r="Y80" s="5" t="s">
        <v>15</v>
      </c>
      <c r="Z80" s="4">
        <v>11.53</v>
      </c>
      <c r="AA80" s="5" t="s">
        <v>28</v>
      </c>
    </row>
    <row r="81" spans="1:27" ht="18" x14ac:dyDescent="0.3">
      <c r="A81" s="7">
        <v>1975</v>
      </c>
      <c r="B81" s="4">
        <v>0.4</v>
      </c>
      <c r="C81" s="5"/>
      <c r="D81" s="4" t="s">
        <v>14</v>
      </c>
      <c r="E81" s="5" t="s">
        <v>15</v>
      </c>
      <c r="F81" s="4" t="s">
        <v>14</v>
      </c>
      <c r="G81" s="5" t="s">
        <v>15</v>
      </c>
      <c r="H81" s="4">
        <v>3.47</v>
      </c>
      <c r="I81" s="5" t="s">
        <v>25</v>
      </c>
      <c r="J81" s="4">
        <v>2.27</v>
      </c>
      <c r="K81" s="5"/>
      <c r="L81" s="4">
        <v>4.49</v>
      </c>
      <c r="M81" s="5"/>
      <c r="N81" s="4">
        <v>1.58</v>
      </c>
      <c r="O81" s="5"/>
      <c r="P81" s="4">
        <v>3.03</v>
      </c>
      <c r="Q81" s="5"/>
      <c r="R81" s="4">
        <v>3.24</v>
      </c>
      <c r="S81" s="5"/>
      <c r="T81" s="4">
        <v>1.02</v>
      </c>
      <c r="U81" s="5"/>
      <c r="V81" s="4" t="s">
        <v>14</v>
      </c>
      <c r="W81" s="5" t="s">
        <v>15</v>
      </c>
      <c r="X81" s="4" t="s">
        <v>14</v>
      </c>
      <c r="Y81" s="5" t="s">
        <v>15</v>
      </c>
      <c r="Z81" s="4">
        <v>16.03</v>
      </c>
      <c r="AA81" s="5" t="s">
        <v>16</v>
      </c>
    </row>
    <row r="82" spans="1:27" ht="18" x14ac:dyDescent="0.3">
      <c r="A82" s="7">
        <v>1976</v>
      </c>
      <c r="B82" s="4">
        <v>0</v>
      </c>
      <c r="C82" s="5" t="s">
        <v>16</v>
      </c>
      <c r="D82" s="4" t="s">
        <v>14</v>
      </c>
      <c r="E82" s="5" t="s">
        <v>15</v>
      </c>
      <c r="F82" s="4">
        <v>1</v>
      </c>
      <c r="G82" s="5"/>
      <c r="H82" s="4">
        <v>1.97</v>
      </c>
      <c r="I82" s="5"/>
      <c r="J82" s="4">
        <v>0.17</v>
      </c>
      <c r="K82" s="5"/>
      <c r="L82" s="4">
        <v>3.18</v>
      </c>
      <c r="M82" s="5"/>
      <c r="N82" s="4">
        <v>0.59</v>
      </c>
      <c r="O82" s="5"/>
      <c r="P82" s="4" t="s">
        <v>14</v>
      </c>
      <c r="Q82" s="5" t="s">
        <v>15</v>
      </c>
      <c r="R82" s="4" t="s">
        <v>14</v>
      </c>
      <c r="S82" s="5" t="s">
        <v>15</v>
      </c>
      <c r="T82" s="4" t="s">
        <v>14</v>
      </c>
      <c r="U82" s="5" t="s">
        <v>15</v>
      </c>
      <c r="V82" s="4" t="s">
        <v>14</v>
      </c>
      <c r="W82" s="5" t="s">
        <v>15</v>
      </c>
      <c r="X82" s="4" t="s">
        <v>14</v>
      </c>
      <c r="Y82" s="5" t="s">
        <v>15</v>
      </c>
      <c r="Z82" s="4">
        <v>6.91</v>
      </c>
      <c r="AA82" s="5" t="s">
        <v>25</v>
      </c>
    </row>
    <row r="83" spans="1:27" ht="18" x14ac:dyDescent="0.3">
      <c r="A83" s="7">
        <v>1977</v>
      </c>
      <c r="B83" s="4">
        <v>0.36</v>
      </c>
      <c r="C83" s="5"/>
      <c r="D83" s="4">
        <v>0.03</v>
      </c>
      <c r="E83" s="5"/>
      <c r="F83" s="4">
        <v>0</v>
      </c>
      <c r="G83" s="5"/>
      <c r="H83" s="4">
        <v>0.09</v>
      </c>
      <c r="I83" s="5"/>
      <c r="J83" s="4">
        <v>2.85</v>
      </c>
      <c r="K83" s="5"/>
      <c r="L83" s="4">
        <v>1.82</v>
      </c>
      <c r="M83" s="5"/>
      <c r="N83" s="4">
        <v>3.43</v>
      </c>
      <c r="O83" s="5"/>
      <c r="P83" s="4">
        <v>2.11</v>
      </c>
      <c r="Q83" s="5"/>
      <c r="R83" s="4">
        <v>3.8</v>
      </c>
      <c r="S83" s="5"/>
      <c r="T83" s="4">
        <v>0.33</v>
      </c>
      <c r="U83" s="5"/>
      <c r="V83" s="4">
        <v>0.41</v>
      </c>
      <c r="W83" s="5"/>
      <c r="X83" s="4">
        <v>1.55</v>
      </c>
      <c r="Y83" s="5"/>
      <c r="Z83" s="4">
        <v>16.78</v>
      </c>
      <c r="AA83" s="5"/>
    </row>
    <row r="84" spans="1:27" ht="18" x14ac:dyDescent="0.3">
      <c r="A84" s="7">
        <v>1978</v>
      </c>
      <c r="B84" s="4">
        <v>7.0000000000000007E-2</v>
      </c>
      <c r="C84" s="5"/>
      <c r="D84" s="4">
        <v>7.0000000000000007E-2</v>
      </c>
      <c r="E84" s="5"/>
      <c r="F84" s="4">
        <v>0.19</v>
      </c>
      <c r="G84" s="5"/>
      <c r="H84" s="4">
        <v>0.31</v>
      </c>
      <c r="I84" s="5"/>
      <c r="J84" s="4">
        <v>3.5</v>
      </c>
      <c r="K84" s="5"/>
      <c r="L84" s="4">
        <v>1.91</v>
      </c>
      <c r="M84" s="5"/>
      <c r="N84" s="4">
        <v>2.59</v>
      </c>
      <c r="O84" s="5" t="s">
        <v>25</v>
      </c>
      <c r="P84" s="4">
        <v>3.04</v>
      </c>
      <c r="Q84" s="5"/>
      <c r="R84" s="4">
        <v>1.19</v>
      </c>
      <c r="S84" s="5"/>
      <c r="T84" s="4">
        <v>0.23</v>
      </c>
      <c r="U84" s="5"/>
      <c r="V84" s="4">
        <v>0.05</v>
      </c>
      <c r="W84" s="5" t="s">
        <v>26</v>
      </c>
      <c r="X84" s="4">
        <v>0.38</v>
      </c>
      <c r="Y84" s="5"/>
      <c r="Z84" s="4">
        <v>10.94</v>
      </c>
      <c r="AA84" s="5" t="s">
        <v>17</v>
      </c>
    </row>
    <row r="85" spans="1:27" ht="18" x14ac:dyDescent="0.3">
      <c r="A85" s="7">
        <v>1979</v>
      </c>
      <c r="B85" s="4">
        <v>0.12</v>
      </c>
      <c r="C85" s="5"/>
      <c r="D85" s="4" t="s">
        <v>14</v>
      </c>
      <c r="E85" s="5" t="s">
        <v>15</v>
      </c>
      <c r="F85" s="4">
        <v>0.75</v>
      </c>
      <c r="G85" s="5" t="s">
        <v>17</v>
      </c>
      <c r="H85" s="4">
        <v>1.69</v>
      </c>
      <c r="I85" s="5" t="s">
        <v>17</v>
      </c>
      <c r="J85" s="4">
        <v>1.32</v>
      </c>
      <c r="K85" s="5"/>
      <c r="L85" s="4">
        <v>1.26</v>
      </c>
      <c r="M85" s="5"/>
      <c r="N85" s="4">
        <v>3.87</v>
      </c>
      <c r="O85" s="5"/>
      <c r="P85" s="4">
        <v>1.23</v>
      </c>
      <c r="Q85" s="5"/>
      <c r="R85" s="4">
        <v>0.95</v>
      </c>
      <c r="S85" s="5"/>
      <c r="T85" s="4">
        <v>0.56999999999999995</v>
      </c>
      <c r="U85" s="5"/>
      <c r="V85" s="4">
        <v>0.34</v>
      </c>
      <c r="W85" s="5"/>
      <c r="X85" s="4">
        <v>0.46</v>
      </c>
      <c r="Y85" s="5"/>
      <c r="Z85" s="4">
        <v>12.56</v>
      </c>
      <c r="AA85" s="5" t="s">
        <v>17</v>
      </c>
    </row>
    <row r="86" spans="1:27" ht="18" x14ac:dyDescent="0.3">
      <c r="A86" s="7">
        <v>1980</v>
      </c>
      <c r="B86" s="4">
        <v>0.75</v>
      </c>
      <c r="C86" s="5"/>
      <c r="D86" s="4">
        <v>0.43</v>
      </c>
      <c r="E86" s="5"/>
      <c r="F86" s="4">
        <v>0.23</v>
      </c>
      <c r="G86" s="5"/>
      <c r="H86" s="4">
        <v>0.94</v>
      </c>
      <c r="I86" s="5"/>
      <c r="J86" s="4">
        <v>0.56999999999999995</v>
      </c>
      <c r="K86" s="5"/>
      <c r="L86" s="4">
        <v>1.83</v>
      </c>
      <c r="M86" s="5"/>
      <c r="N86" s="4">
        <v>4.13</v>
      </c>
      <c r="O86" s="5"/>
      <c r="P86" s="4">
        <v>8.5</v>
      </c>
      <c r="Q86" s="5"/>
      <c r="R86" s="4">
        <v>3.95</v>
      </c>
      <c r="S86" s="5"/>
      <c r="T86" s="4">
        <v>1.83</v>
      </c>
      <c r="U86" s="5"/>
      <c r="V86" s="4">
        <v>0.26</v>
      </c>
      <c r="W86" s="5" t="s">
        <v>17</v>
      </c>
      <c r="X86" s="4">
        <v>0.32</v>
      </c>
      <c r="Y86" s="5"/>
      <c r="Z86" s="4">
        <v>23.74</v>
      </c>
      <c r="AA86" s="5"/>
    </row>
    <row r="87" spans="1:27" ht="18" x14ac:dyDescent="0.3">
      <c r="A87" s="7">
        <v>1981</v>
      </c>
      <c r="B87" s="4">
        <v>0.53</v>
      </c>
      <c r="C87" s="5"/>
      <c r="D87" s="4">
        <v>0.24</v>
      </c>
      <c r="E87" s="5"/>
      <c r="F87" s="4">
        <v>0.21</v>
      </c>
      <c r="G87" s="5"/>
      <c r="H87" s="4">
        <v>0.92</v>
      </c>
      <c r="I87" s="5"/>
      <c r="J87" s="4">
        <v>1.43</v>
      </c>
      <c r="K87" s="5"/>
      <c r="L87" s="4">
        <v>4.62</v>
      </c>
      <c r="M87" s="5"/>
      <c r="N87" s="4">
        <v>0.76</v>
      </c>
      <c r="O87" s="5"/>
      <c r="P87" s="4">
        <v>1.82</v>
      </c>
      <c r="Q87" s="5"/>
      <c r="R87" s="4">
        <v>2.39</v>
      </c>
      <c r="S87" s="5"/>
      <c r="T87" s="4">
        <v>1.64</v>
      </c>
      <c r="U87" s="5"/>
      <c r="V87" s="4">
        <v>0.5</v>
      </c>
      <c r="W87" s="5"/>
      <c r="X87" s="4">
        <v>0.15</v>
      </c>
      <c r="Y87" s="5"/>
      <c r="Z87" s="4">
        <v>15.21</v>
      </c>
      <c r="AA87" s="5"/>
    </row>
    <row r="88" spans="1:27" ht="18" x14ac:dyDescent="0.3">
      <c r="A88" s="7">
        <v>1982</v>
      </c>
      <c r="B88" s="4">
        <v>0.86</v>
      </c>
      <c r="C88" s="5"/>
      <c r="D88" s="4">
        <v>0.17</v>
      </c>
      <c r="E88" s="5"/>
      <c r="F88" s="4">
        <v>0.17</v>
      </c>
      <c r="G88" s="5" t="s">
        <v>42</v>
      </c>
      <c r="H88" s="4">
        <v>0.24</v>
      </c>
      <c r="I88" s="5"/>
      <c r="J88" s="4">
        <v>2.44</v>
      </c>
      <c r="K88" s="5" t="s">
        <v>17</v>
      </c>
      <c r="L88" s="4">
        <v>0.91</v>
      </c>
      <c r="M88" s="5" t="s">
        <v>36</v>
      </c>
      <c r="N88" s="4">
        <v>1.25</v>
      </c>
      <c r="O88" s="5"/>
      <c r="P88" s="4">
        <v>0.82</v>
      </c>
      <c r="Q88" s="5"/>
      <c r="R88" s="4">
        <v>1.8</v>
      </c>
      <c r="S88" s="5"/>
      <c r="T88" s="4">
        <v>8.9600000000000009</v>
      </c>
      <c r="U88" s="5"/>
      <c r="V88" s="4">
        <v>0.19</v>
      </c>
      <c r="W88" s="5"/>
      <c r="X88" s="4">
        <v>1.27</v>
      </c>
      <c r="Y88" s="5"/>
      <c r="Z88" s="4">
        <v>18</v>
      </c>
      <c r="AA88" s="5" t="s">
        <v>23</v>
      </c>
    </row>
    <row r="89" spans="1:27" ht="18" x14ac:dyDescent="0.3">
      <c r="A89" s="7">
        <v>1983</v>
      </c>
      <c r="B89" s="4">
        <v>0.45</v>
      </c>
      <c r="C89" s="5"/>
      <c r="D89" s="4">
        <v>0.89</v>
      </c>
      <c r="E89" s="5"/>
      <c r="F89" s="4">
        <v>1.43</v>
      </c>
      <c r="G89" s="5" t="s">
        <v>17</v>
      </c>
      <c r="H89" s="4">
        <v>0.4</v>
      </c>
      <c r="I89" s="5"/>
      <c r="J89" s="4">
        <v>1.72</v>
      </c>
      <c r="K89" s="5"/>
      <c r="L89" s="4">
        <v>2.19</v>
      </c>
      <c r="M89" s="5"/>
      <c r="N89" s="4">
        <v>3.04</v>
      </c>
      <c r="O89" s="5"/>
      <c r="P89" s="4">
        <v>0.69</v>
      </c>
      <c r="Q89" s="5"/>
      <c r="R89" s="4">
        <v>2.74</v>
      </c>
      <c r="S89" s="5"/>
      <c r="T89" s="4">
        <v>0.8</v>
      </c>
      <c r="U89" s="5"/>
      <c r="V89" s="4">
        <v>0.6</v>
      </c>
      <c r="W89" s="5"/>
      <c r="X89" s="4">
        <v>0.2</v>
      </c>
      <c r="Y89" s="5" t="s">
        <v>17</v>
      </c>
      <c r="Z89" s="4">
        <v>15.15</v>
      </c>
      <c r="AA89" s="5"/>
    </row>
    <row r="90" spans="1:27" ht="18" x14ac:dyDescent="0.3">
      <c r="A90" s="7">
        <v>1984</v>
      </c>
      <c r="B90" s="4">
        <v>0.55000000000000004</v>
      </c>
      <c r="C90" s="5"/>
      <c r="D90" s="4">
        <v>1.51</v>
      </c>
      <c r="E90" s="5"/>
      <c r="F90" s="4">
        <v>1.68</v>
      </c>
      <c r="G90" s="5"/>
      <c r="H90" s="4">
        <v>3.84</v>
      </c>
      <c r="I90" s="5"/>
      <c r="J90" s="4">
        <v>0.26</v>
      </c>
      <c r="K90" s="5" t="s">
        <v>17</v>
      </c>
      <c r="L90" s="4">
        <v>2.78</v>
      </c>
      <c r="M90" s="5"/>
      <c r="N90" s="4">
        <v>0.39</v>
      </c>
      <c r="O90" s="5"/>
      <c r="P90" s="4">
        <v>0.53</v>
      </c>
      <c r="Q90" s="5"/>
      <c r="R90" s="4">
        <v>1.1599999999999999</v>
      </c>
      <c r="S90" s="5"/>
      <c r="T90" s="4">
        <v>2.86</v>
      </c>
      <c r="U90" s="5" t="s">
        <v>17</v>
      </c>
      <c r="V90" s="4">
        <v>0.91</v>
      </c>
      <c r="W90" s="5" t="s">
        <v>17</v>
      </c>
      <c r="X90" s="4">
        <v>0.34</v>
      </c>
      <c r="Y90" s="5" t="s">
        <v>17</v>
      </c>
      <c r="Z90" s="4">
        <v>16.809999999999999</v>
      </c>
      <c r="AA90" s="5"/>
    </row>
    <row r="91" spans="1:27" ht="18" x14ac:dyDescent="0.3">
      <c r="A91" s="7">
        <v>1985</v>
      </c>
      <c r="B91" s="4">
        <v>0.28000000000000003</v>
      </c>
      <c r="C91" s="5"/>
      <c r="D91" s="4">
        <v>1.08</v>
      </c>
      <c r="E91" s="5"/>
      <c r="F91" s="4">
        <v>0.38</v>
      </c>
      <c r="G91" s="5"/>
      <c r="H91" s="4">
        <v>0.7</v>
      </c>
      <c r="I91" s="5"/>
      <c r="J91" s="4">
        <v>2.89</v>
      </c>
      <c r="K91" s="5"/>
      <c r="L91" s="4">
        <v>3.05</v>
      </c>
      <c r="M91" s="5" t="s">
        <v>23</v>
      </c>
      <c r="N91" s="4">
        <v>0.38</v>
      </c>
      <c r="O91" s="5"/>
      <c r="P91" s="4">
        <v>2.4300000000000002</v>
      </c>
      <c r="Q91" s="5"/>
      <c r="R91" s="4">
        <v>1.45</v>
      </c>
      <c r="S91" s="5"/>
      <c r="T91" s="4">
        <v>1.58</v>
      </c>
      <c r="U91" s="5"/>
      <c r="V91" s="4">
        <v>1.22</v>
      </c>
      <c r="W91" s="5"/>
      <c r="X91" s="4">
        <v>0.17</v>
      </c>
      <c r="Y91" s="5"/>
      <c r="Z91" s="4">
        <v>15.61</v>
      </c>
      <c r="AA91" s="5"/>
    </row>
    <row r="92" spans="1:27" ht="18" x14ac:dyDescent="0.3">
      <c r="A92" s="7">
        <v>1986</v>
      </c>
      <c r="B92" s="4">
        <v>0.33</v>
      </c>
      <c r="C92" s="5"/>
      <c r="D92" s="4">
        <v>0.35</v>
      </c>
      <c r="E92" s="5"/>
      <c r="F92" s="4">
        <v>0.04</v>
      </c>
      <c r="G92" s="5"/>
      <c r="H92" s="4">
        <v>3.56</v>
      </c>
      <c r="I92" s="5"/>
      <c r="J92" s="4">
        <v>1.07</v>
      </c>
      <c r="K92" s="5"/>
      <c r="L92" s="4">
        <v>0.61</v>
      </c>
      <c r="M92" s="5"/>
      <c r="N92" s="4">
        <v>7.43</v>
      </c>
      <c r="O92" s="5"/>
      <c r="P92" s="4">
        <v>0.67</v>
      </c>
      <c r="Q92" s="5"/>
      <c r="R92" s="4">
        <v>2.06</v>
      </c>
      <c r="S92" s="5"/>
      <c r="T92" s="4">
        <v>0.56000000000000005</v>
      </c>
      <c r="U92" s="5"/>
      <c r="V92" s="4">
        <v>0.38</v>
      </c>
      <c r="W92" s="5" t="s">
        <v>23</v>
      </c>
      <c r="X92" s="4">
        <v>0.06</v>
      </c>
      <c r="Y92" s="5"/>
      <c r="Z92" s="4">
        <v>17.12</v>
      </c>
      <c r="AA92" s="5"/>
    </row>
    <row r="93" spans="1:27" ht="18" x14ac:dyDescent="0.3">
      <c r="A93" s="7">
        <v>1987</v>
      </c>
      <c r="B93" s="4">
        <v>0.26</v>
      </c>
      <c r="C93" s="5"/>
      <c r="D93" s="4">
        <v>0.95</v>
      </c>
      <c r="E93" s="5"/>
      <c r="F93" s="4">
        <v>1.39</v>
      </c>
      <c r="G93" s="5"/>
      <c r="H93" s="4">
        <v>0</v>
      </c>
      <c r="I93" s="5"/>
      <c r="J93" s="4">
        <v>1.79</v>
      </c>
      <c r="K93" s="5" t="s">
        <v>17</v>
      </c>
      <c r="L93" s="4">
        <v>1.71</v>
      </c>
      <c r="M93" s="5"/>
      <c r="N93" s="4">
        <v>3.85</v>
      </c>
      <c r="O93" s="5"/>
      <c r="P93" s="4">
        <v>2.12</v>
      </c>
      <c r="Q93" s="5"/>
      <c r="R93" s="4">
        <v>0.52</v>
      </c>
      <c r="S93" s="5" t="s">
        <v>17</v>
      </c>
      <c r="T93" s="4">
        <v>0</v>
      </c>
      <c r="U93" s="5"/>
      <c r="V93" s="4">
        <v>0.18</v>
      </c>
      <c r="W93" s="5"/>
      <c r="X93" s="4">
        <v>0.11</v>
      </c>
      <c r="Y93" s="5"/>
      <c r="Z93" s="4">
        <v>12.88</v>
      </c>
      <c r="AA93" s="5"/>
    </row>
    <row r="94" spans="1:27" ht="18" x14ac:dyDescent="0.3">
      <c r="A94" s="7">
        <v>1988</v>
      </c>
      <c r="B94" s="4">
        <v>0.59</v>
      </c>
      <c r="C94" s="5"/>
      <c r="D94" s="4">
        <v>0.01</v>
      </c>
      <c r="E94" s="5"/>
      <c r="F94" s="4">
        <v>1.08</v>
      </c>
      <c r="G94" s="5"/>
      <c r="H94" s="4">
        <v>0.37</v>
      </c>
      <c r="I94" s="5"/>
      <c r="J94" s="4">
        <v>1.01</v>
      </c>
      <c r="K94" s="5"/>
      <c r="L94" s="4">
        <v>1.78</v>
      </c>
      <c r="M94" s="5"/>
      <c r="N94" s="4">
        <v>0.81</v>
      </c>
      <c r="O94" s="5"/>
      <c r="P94" s="4">
        <v>1.48</v>
      </c>
      <c r="Q94" s="5"/>
      <c r="R94" s="4">
        <v>1.63</v>
      </c>
      <c r="S94" s="5"/>
      <c r="T94" s="4">
        <v>0.61</v>
      </c>
      <c r="U94" s="5"/>
      <c r="V94" s="4">
        <v>1.19</v>
      </c>
      <c r="W94" s="5"/>
      <c r="X94" s="4">
        <v>1.48</v>
      </c>
      <c r="Y94" s="5"/>
      <c r="Z94" s="4">
        <v>12.04</v>
      </c>
      <c r="AA94" s="5"/>
    </row>
    <row r="95" spans="1:27" ht="18" x14ac:dyDescent="0.3">
      <c r="A95" s="7">
        <v>1989</v>
      </c>
      <c r="B95" s="4">
        <v>1.22</v>
      </c>
      <c r="C95" s="5"/>
      <c r="D95" s="4">
        <v>0.53</v>
      </c>
      <c r="E95" s="5"/>
      <c r="F95" s="4">
        <v>0.79</v>
      </c>
      <c r="G95" s="5"/>
      <c r="H95" s="4">
        <v>0.93</v>
      </c>
      <c r="I95" s="5"/>
      <c r="J95" s="4">
        <v>1.81</v>
      </c>
      <c r="K95" s="5"/>
      <c r="L95" s="4">
        <v>2.31</v>
      </c>
      <c r="M95" s="5"/>
      <c r="N95" s="4">
        <v>2.13</v>
      </c>
      <c r="O95" s="5"/>
      <c r="P95" s="4">
        <v>1.42</v>
      </c>
      <c r="Q95" s="5"/>
      <c r="R95" s="4">
        <v>1.52</v>
      </c>
      <c r="S95" s="5"/>
      <c r="T95" s="4">
        <v>0.19</v>
      </c>
      <c r="U95" s="5"/>
      <c r="V95" s="4">
        <v>0.27</v>
      </c>
      <c r="W95" s="5"/>
      <c r="X95" s="4">
        <v>0.02</v>
      </c>
      <c r="Y95" s="5"/>
      <c r="Z95" s="4">
        <v>13.14</v>
      </c>
      <c r="AA95" s="5"/>
    </row>
    <row r="96" spans="1:27" ht="18" x14ac:dyDescent="0.3">
      <c r="A96" s="7">
        <v>1990</v>
      </c>
      <c r="B96" s="4">
        <v>0.05</v>
      </c>
      <c r="C96" s="5"/>
      <c r="D96" s="4">
        <v>0.09</v>
      </c>
      <c r="E96" s="5"/>
      <c r="F96" s="4">
        <v>1.1299999999999999</v>
      </c>
      <c r="G96" s="5"/>
      <c r="H96" s="4">
        <v>1.1200000000000001</v>
      </c>
      <c r="I96" s="5"/>
      <c r="J96" s="4">
        <v>1.77</v>
      </c>
      <c r="K96" s="5"/>
      <c r="L96" s="4">
        <v>4.37</v>
      </c>
      <c r="M96" s="5"/>
      <c r="N96" s="4">
        <v>2.63</v>
      </c>
      <c r="O96" s="5"/>
      <c r="P96" s="4">
        <v>0.8</v>
      </c>
      <c r="Q96" s="5"/>
      <c r="R96" s="4">
        <v>0.55000000000000004</v>
      </c>
      <c r="S96" s="5"/>
      <c r="T96" s="4">
        <v>0.26</v>
      </c>
      <c r="U96" s="5"/>
      <c r="V96" s="4">
        <v>0</v>
      </c>
      <c r="W96" s="5"/>
      <c r="X96" s="4">
        <v>0.23</v>
      </c>
      <c r="Y96" s="5"/>
      <c r="Z96" s="4">
        <v>13</v>
      </c>
      <c r="AA96" s="5"/>
    </row>
    <row r="97" spans="1:27" ht="18" x14ac:dyDescent="0.3">
      <c r="A97" s="7">
        <v>1991</v>
      </c>
      <c r="B97" s="4">
        <v>0.17</v>
      </c>
      <c r="C97" s="5"/>
      <c r="D97" s="4">
        <v>0.28000000000000003</v>
      </c>
      <c r="E97" s="5"/>
      <c r="F97" s="4">
        <v>0.06</v>
      </c>
      <c r="G97" s="5"/>
      <c r="H97" s="4">
        <v>1.91</v>
      </c>
      <c r="I97" s="5"/>
      <c r="J97" s="4">
        <v>1.58</v>
      </c>
      <c r="K97" s="5"/>
      <c r="L97" s="4">
        <v>2.78</v>
      </c>
      <c r="M97" s="5"/>
      <c r="N97" s="4">
        <v>2.4</v>
      </c>
      <c r="O97" s="5"/>
      <c r="P97" s="4">
        <v>2.69</v>
      </c>
      <c r="Q97" s="5"/>
      <c r="R97" s="4">
        <v>2.25</v>
      </c>
      <c r="S97" s="5"/>
      <c r="T97" s="4">
        <v>1.75</v>
      </c>
      <c r="U97" s="5"/>
      <c r="V97" s="4">
        <v>0.43</v>
      </c>
      <c r="W97" s="5"/>
      <c r="X97" s="4">
        <v>0.49</v>
      </c>
      <c r="Y97" s="5"/>
      <c r="Z97" s="4">
        <v>16.79</v>
      </c>
      <c r="AA97" s="5"/>
    </row>
    <row r="98" spans="1:27" ht="18" x14ac:dyDescent="0.3">
      <c r="A98" s="7">
        <v>1992</v>
      </c>
      <c r="B98" s="4">
        <v>0.2</v>
      </c>
      <c r="C98" s="5"/>
      <c r="D98" s="4">
        <v>0.16</v>
      </c>
      <c r="E98" s="5"/>
      <c r="F98" s="4">
        <v>0.44</v>
      </c>
      <c r="G98" s="5"/>
      <c r="H98" s="4">
        <v>0.56000000000000005</v>
      </c>
      <c r="I98" s="5"/>
      <c r="J98" s="4">
        <v>1.05</v>
      </c>
      <c r="K98" s="5"/>
      <c r="L98" s="4">
        <v>0.61</v>
      </c>
      <c r="M98" s="5"/>
      <c r="N98" s="4">
        <v>2.5</v>
      </c>
      <c r="O98" s="5"/>
      <c r="P98" s="4">
        <v>0.75</v>
      </c>
      <c r="Q98" s="5"/>
      <c r="R98" s="4">
        <v>0.32</v>
      </c>
      <c r="S98" s="5"/>
      <c r="T98" s="4">
        <v>0.05</v>
      </c>
      <c r="U98" s="5"/>
      <c r="V98" s="4">
        <v>1.02</v>
      </c>
      <c r="W98" s="5"/>
      <c r="X98" s="4">
        <v>0.85</v>
      </c>
      <c r="Y98" s="5"/>
      <c r="Z98" s="4">
        <v>8.51</v>
      </c>
      <c r="AA98" s="5"/>
    </row>
    <row r="99" spans="1:27" ht="18" x14ac:dyDescent="0.3">
      <c r="A99" s="7">
        <v>1993</v>
      </c>
      <c r="B99" s="4">
        <v>0.54</v>
      </c>
      <c r="C99" s="5"/>
      <c r="D99" s="4">
        <v>7.0000000000000007E-2</v>
      </c>
      <c r="E99" s="5"/>
      <c r="F99" s="4">
        <v>0.45</v>
      </c>
      <c r="G99" s="5"/>
      <c r="H99" s="4">
        <v>0.52</v>
      </c>
      <c r="I99" s="5"/>
      <c r="J99" s="4">
        <v>1.94</v>
      </c>
      <c r="K99" s="5"/>
      <c r="L99" s="4">
        <v>3.1</v>
      </c>
      <c r="M99" s="5"/>
      <c r="N99" s="4">
        <v>8.84</v>
      </c>
      <c r="O99" s="5"/>
      <c r="P99" s="4">
        <v>4.53</v>
      </c>
      <c r="Q99" s="5"/>
      <c r="R99" s="4">
        <v>0.3</v>
      </c>
      <c r="S99" s="5"/>
      <c r="T99" s="4">
        <v>0</v>
      </c>
      <c r="U99" s="5" t="s">
        <v>23</v>
      </c>
      <c r="V99" s="4">
        <v>0.34</v>
      </c>
      <c r="W99" s="5"/>
      <c r="X99" s="4">
        <v>0.25</v>
      </c>
      <c r="Y99" s="5"/>
      <c r="Z99" s="4">
        <v>20.88</v>
      </c>
      <c r="AA99" s="5"/>
    </row>
    <row r="100" spans="1:27" ht="18" x14ac:dyDescent="0.3">
      <c r="A100" s="7">
        <v>1994</v>
      </c>
      <c r="B100" s="4">
        <v>1.1100000000000001</v>
      </c>
      <c r="C100" s="5"/>
      <c r="D100" s="4">
        <v>0.35</v>
      </c>
      <c r="E100" s="5"/>
      <c r="F100" s="4">
        <v>0.28000000000000003</v>
      </c>
      <c r="G100" s="5"/>
      <c r="H100" s="4">
        <v>0.25</v>
      </c>
      <c r="I100" s="5"/>
      <c r="J100" s="4">
        <v>3.12</v>
      </c>
      <c r="K100" s="5"/>
      <c r="L100" s="4">
        <v>3.82</v>
      </c>
      <c r="M100" s="5"/>
      <c r="N100" s="4">
        <v>0.74</v>
      </c>
      <c r="O100" s="5"/>
      <c r="P100" s="4">
        <v>1.4</v>
      </c>
      <c r="Q100" s="5"/>
      <c r="R100" s="4">
        <v>1.22</v>
      </c>
      <c r="S100" s="5"/>
      <c r="T100" s="4">
        <v>6.93</v>
      </c>
      <c r="U100" s="5"/>
      <c r="V100" s="4">
        <v>1.87</v>
      </c>
      <c r="W100" s="5"/>
      <c r="X100" s="4">
        <v>0.9</v>
      </c>
      <c r="Y100" s="5"/>
      <c r="Z100" s="4">
        <v>21.99</v>
      </c>
      <c r="AA100" s="5"/>
    </row>
    <row r="101" spans="1:27" ht="18" x14ac:dyDescent="0.3">
      <c r="A101" s="7">
        <v>1995</v>
      </c>
      <c r="B101" s="4">
        <v>0.75</v>
      </c>
      <c r="C101" s="5"/>
      <c r="D101" s="4">
        <v>0.36</v>
      </c>
      <c r="E101" s="5"/>
      <c r="F101" s="4">
        <v>2.29</v>
      </c>
      <c r="G101" s="5"/>
      <c r="H101" s="4">
        <v>0.61</v>
      </c>
      <c r="I101" s="5"/>
      <c r="J101" s="4">
        <v>1.52</v>
      </c>
      <c r="K101" s="5"/>
      <c r="L101" s="4">
        <v>2.67</v>
      </c>
      <c r="M101" s="5"/>
      <c r="N101" s="4">
        <v>1.58</v>
      </c>
      <c r="O101" s="5"/>
      <c r="P101" s="4">
        <v>0.86</v>
      </c>
      <c r="Q101" s="5"/>
      <c r="R101" s="4">
        <v>2.02</v>
      </c>
      <c r="S101" s="5"/>
      <c r="T101" s="4">
        <v>0.96</v>
      </c>
      <c r="U101" s="5"/>
      <c r="V101" s="4">
        <v>0.77</v>
      </c>
      <c r="W101" s="5"/>
      <c r="X101" s="4">
        <v>0.56000000000000005</v>
      </c>
      <c r="Y101" s="5"/>
      <c r="Z101" s="4">
        <v>14.95</v>
      </c>
      <c r="AA101" s="5"/>
    </row>
    <row r="102" spans="1:27" ht="18" x14ac:dyDescent="0.3">
      <c r="A102" s="7">
        <v>1996</v>
      </c>
      <c r="B102" s="4">
        <v>0.63</v>
      </c>
      <c r="C102" s="5"/>
      <c r="D102" s="4">
        <v>0.35</v>
      </c>
      <c r="E102" s="5"/>
      <c r="F102" s="4">
        <v>1.1399999999999999</v>
      </c>
      <c r="G102" s="5"/>
      <c r="H102" s="4">
        <v>0.57999999999999996</v>
      </c>
      <c r="I102" s="5"/>
      <c r="J102" s="4">
        <v>3.18</v>
      </c>
      <c r="K102" s="5"/>
      <c r="L102" s="4">
        <v>2.7</v>
      </c>
      <c r="M102" s="5"/>
      <c r="N102" s="4">
        <v>3.73</v>
      </c>
      <c r="O102" s="5"/>
      <c r="P102" s="4">
        <v>1.69</v>
      </c>
      <c r="Q102" s="5"/>
      <c r="R102" s="4">
        <v>4.95</v>
      </c>
      <c r="S102" s="5"/>
      <c r="T102" s="4">
        <v>0.24</v>
      </c>
      <c r="U102" s="5"/>
      <c r="V102" s="4">
        <v>1.9</v>
      </c>
      <c r="W102" s="5"/>
      <c r="X102" s="4">
        <v>1.19</v>
      </c>
      <c r="Y102" s="5"/>
      <c r="Z102" s="4">
        <v>22.28</v>
      </c>
      <c r="AA102" s="5"/>
    </row>
    <row r="103" spans="1:27" ht="18" x14ac:dyDescent="0.3">
      <c r="A103" s="7">
        <v>1997</v>
      </c>
      <c r="B103" s="4">
        <v>0.88</v>
      </c>
      <c r="C103" s="5"/>
      <c r="D103" s="4">
        <v>0.09</v>
      </c>
      <c r="E103" s="5"/>
      <c r="F103" s="4">
        <v>0.41</v>
      </c>
      <c r="G103" s="5"/>
      <c r="H103" s="4">
        <v>2.02</v>
      </c>
      <c r="I103" s="5"/>
      <c r="J103" s="4">
        <v>0</v>
      </c>
      <c r="K103" s="5"/>
      <c r="L103" s="4">
        <v>1.23</v>
      </c>
      <c r="M103" s="5"/>
      <c r="N103" s="4">
        <v>5.78</v>
      </c>
      <c r="O103" s="5"/>
      <c r="P103" s="4">
        <v>1.17</v>
      </c>
      <c r="Q103" s="5"/>
      <c r="R103" s="4">
        <v>0</v>
      </c>
      <c r="S103" s="5"/>
      <c r="T103" s="4">
        <v>0.6</v>
      </c>
      <c r="U103" s="5"/>
      <c r="V103" s="4">
        <v>0.1</v>
      </c>
      <c r="W103" s="5"/>
      <c r="X103" s="4">
        <v>0.01</v>
      </c>
      <c r="Y103" s="5"/>
      <c r="Z103" s="4">
        <v>12.29</v>
      </c>
      <c r="AA103" s="5"/>
    </row>
    <row r="104" spans="1:27" ht="18" x14ac:dyDescent="0.3">
      <c r="A104" s="7">
        <v>1998</v>
      </c>
      <c r="B104" s="4">
        <v>0.65</v>
      </c>
      <c r="C104" s="5"/>
      <c r="D104" s="4">
        <v>3.26</v>
      </c>
      <c r="E104" s="5"/>
      <c r="F104" s="4">
        <v>0.02</v>
      </c>
      <c r="G104" s="5"/>
      <c r="H104" s="4">
        <v>0.6</v>
      </c>
      <c r="I104" s="5"/>
      <c r="J104" s="4">
        <v>1.72</v>
      </c>
      <c r="K104" s="5"/>
      <c r="L104" s="4">
        <v>5.08</v>
      </c>
      <c r="M104" s="5"/>
      <c r="N104" s="4">
        <v>2.74</v>
      </c>
      <c r="O104" s="5"/>
      <c r="P104" s="4">
        <v>2.44</v>
      </c>
      <c r="Q104" s="5"/>
      <c r="R104" s="4">
        <v>1.05</v>
      </c>
      <c r="S104" s="5"/>
      <c r="T104" s="4">
        <v>3.05</v>
      </c>
      <c r="U104" s="5"/>
      <c r="V104" s="4">
        <v>1.96</v>
      </c>
      <c r="W104" s="5"/>
      <c r="X104" s="4">
        <v>0.14000000000000001</v>
      </c>
      <c r="Y104" s="5"/>
      <c r="Z104" s="4">
        <v>22.71</v>
      </c>
      <c r="AA104" s="5"/>
    </row>
    <row r="105" spans="1:27" ht="18" x14ac:dyDescent="0.3">
      <c r="A105" s="7">
        <v>1999</v>
      </c>
      <c r="B105" s="4">
        <v>1.56</v>
      </c>
      <c r="C105" s="5"/>
      <c r="D105" s="4">
        <v>0.56999999999999995</v>
      </c>
      <c r="E105" s="5" t="s">
        <v>17</v>
      </c>
      <c r="F105" s="4">
        <v>0.64</v>
      </c>
      <c r="G105" s="5"/>
      <c r="H105" s="4">
        <v>1.1000000000000001</v>
      </c>
      <c r="I105" s="5"/>
      <c r="J105" s="4">
        <v>5.36</v>
      </c>
      <c r="K105" s="5"/>
      <c r="L105" s="4">
        <v>2.5099999999999998</v>
      </c>
      <c r="M105" s="5"/>
      <c r="N105" s="4">
        <v>3.5</v>
      </c>
      <c r="O105" s="5"/>
      <c r="P105" s="4">
        <v>3.59</v>
      </c>
      <c r="Q105" s="5"/>
      <c r="R105" s="4">
        <v>1.4</v>
      </c>
      <c r="S105" s="5"/>
      <c r="T105" s="4">
        <v>0</v>
      </c>
      <c r="U105" s="5"/>
      <c r="V105" s="4">
        <v>0</v>
      </c>
      <c r="W105" s="5"/>
      <c r="X105" s="4">
        <v>0.52</v>
      </c>
      <c r="Y105" s="5"/>
      <c r="Z105" s="4">
        <v>20.75</v>
      </c>
      <c r="AA105" s="5"/>
    </row>
    <row r="106" spans="1:27" ht="18" x14ac:dyDescent="0.3">
      <c r="A106" s="7">
        <v>2000</v>
      </c>
      <c r="B106" s="4">
        <v>0.15</v>
      </c>
      <c r="C106" s="5"/>
      <c r="D106" s="4">
        <v>0.97</v>
      </c>
      <c r="E106" s="5"/>
      <c r="F106" s="4">
        <v>0.92</v>
      </c>
      <c r="G106" s="5"/>
      <c r="H106" s="4">
        <v>1.07</v>
      </c>
      <c r="I106" s="5"/>
      <c r="J106" s="4">
        <v>3.27</v>
      </c>
      <c r="K106" s="5"/>
      <c r="L106" s="4">
        <v>3.89</v>
      </c>
      <c r="M106" s="5"/>
      <c r="N106" s="4">
        <v>1.95</v>
      </c>
      <c r="O106" s="5"/>
      <c r="P106" s="4">
        <v>2.3199999999999998</v>
      </c>
      <c r="Q106" s="5"/>
      <c r="R106" s="4">
        <v>0.65</v>
      </c>
      <c r="S106" s="5"/>
      <c r="T106" s="4">
        <v>1.05</v>
      </c>
      <c r="U106" s="5"/>
      <c r="V106" s="4">
        <v>1.66</v>
      </c>
      <c r="W106" s="5"/>
      <c r="X106" s="4">
        <v>0.36</v>
      </c>
      <c r="Y106" s="5" t="s">
        <v>23</v>
      </c>
      <c r="Z106" s="4">
        <v>18.260000000000002</v>
      </c>
      <c r="AA106" s="5"/>
    </row>
    <row r="107" spans="1:27" ht="18" x14ac:dyDescent="0.3">
      <c r="A107" s="7">
        <v>2001</v>
      </c>
      <c r="B107" s="4">
        <v>0</v>
      </c>
      <c r="C107" s="5"/>
      <c r="D107" s="4">
        <v>0.28999999999999998</v>
      </c>
      <c r="E107" s="5"/>
      <c r="F107" s="4">
        <v>0.19</v>
      </c>
      <c r="G107" s="5"/>
      <c r="H107" s="4">
        <v>0.95</v>
      </c>
      <c r="I107" s="5"/>
      <c r="J107" s="4">
        <v>2.8</v>
      </c>
      <c r="K107" s="5"/>
      <c r="L107" s="4">
        <v>5.64</v>
      </c>
      <c r="M107" s="5"/>
      <c r="N107" s="4">
        <v>4.5</v>
      </c>
      <c r="O107" s="5"/>
      <c r="P107" s="4">
        <v>0.75</v>
      </c>
      <c r="Q107" s="5"/>
      <c r="R107" s="4">
        <v>0.1</v>
      </c>
      <c r="S107" s="5"/>
      <c r="T107" s="4">
        <v>0.75</v>
      </c>
      <c r="U107" s="5"/>
      <c r="V107" s="4">
        <v>0.05</v>
      </c>
      <c r="W107" s="5"/>
      <c r="X107" s="4">
        <v>0.31</v>
      </c>
      <c r="Y107" s="5"/>
      <c r="Z107" s="4">
        <v>16.329999999999998</v>
      </c>
      <c r="AA107" s="5"/>
    </row>
    <row r="108" spans="1:27" ht="18" x14ac:dyDescent="0.3">
      <c r="A108" s="7">
        <v>2002</v>
      </c>
      <c r="B108" s="4">
        <v>0.06</v>
      </c>
      <c r="C108" s="5"/>
      <c r="D108" s="4">
        <v>0</v>
      </c>
      <c r="E108" s="5"/>
      <c r="F108" s="4">
        <v>0.51</v>
      </c>
      <c r="G108" s="5"/>
      <c r="H108" s="4">
        <v>1.1000000000000001</v>
      </c>
      <c r="I108" s="5"/>
      <c r="J108" s="4">
        <v>1.57</v>
      </c>
      <c r="K108" s="5"/>
      <c r="L108" s="4">
        <v>5.48</v>
      </c>
      <c r="M108" s="5"/>
      <c r="N108" s="4">
        <v>0.79</v>
      </c>
      <c r="O108" s="5"/>
      <c r="P108" s="4">
        <v>2.5099999999999998</v>
      </c>
      <c r="Q108" s="5"/>
      <c r="R108" s="4">
        <v>1.1399999999999999</v>
      </c>
      <c r="S108" s="5"/>
      <c r="T108" s="4">
        <v>0.17</v>
      </c>
      <c r="U108" s="5"/>
      <c r="V108" s="4">
        <v>0.01</v>
      </c>
      <c r="W108" s="5"/>
      <c r="X108" s="4">
        <v>0.18</v>
      </c>
      <c r="Y108" s="5"/>
      <c r="Z108" s="4">
        <v>13.52</v>
      </c>
      <c r="AA108" s="5"/>
    </row>
    <row r="109" spans="1:27" ht="18" x14ac:dyDescent="0.3">
      <c r="A109" s="7">
        <v>2003</v>
      </c>
      <c r="B109" s="4">
        <v>0.08</v>
      </c>
      <c r="C109" s="5"/>
      <c r="D109" s="4">
        <v>0.19</v>
      </c>
      <c r="E109" s="5"/>
      <c r="F109" s="4">
        <v>0.43</v>
      </c>
      <c r="G109" s="5"/>
      <c r="H109" s="4">
        <v>1.19</v>
      </c>
      <c r="I109" s="5"/>
      <c r="J109" s="4">
        <v>3.55</v>
      </c>
      <c r="K109" s="5"/>
      <c r="L109" s="4">
        <v>2.0499999999999998</v>
      </c>
      <c r="M109" s="5"/>
      <c r="N109" s="4">
        <v>1.69</v>
      </c>
      <c r="O109" s="5"/>
      <c r="P109" s="4">
        <v>1.44</v>
      </c>
      <c r="Q109" s="5"/>
      <c r="R109" s="4">
        <v>2.21</v>
      </c>
      <c r="S109" s="5"/>
      <c r="T109" s="4">
        <v>0.45</v>
      </c>
      <c r="U109" s="5"/>
      <c r="V109" s="4">
        <v>1.4</v>
      </c>
      <c r="W109" s="5" t="s">
        <v>17</v>
      </c>
      <c r="X109" s="4">
        <v>0.5</v>
      </c>
      <c r="Y109" s="5" t="s">
        <v>17</v>
      </c>
      <c r="Z109" s="4">
        <v>15.18</v>
      </c>
      <c r="AA109" s="5"/>
    </row>
    <row r="110" spans="1:27" ht="18" x14ac:dyDescent="0.3">
      <c r="A110" s="7">
        <v>2004</v>
      </c>
      <c r="B110" s="4" t="s">
        <v>14</v>
      </c>
      <c r="C110" s="5" t="s">
        <v>15</v>
      </c>
      <c r="D110" s="4">
        <v>0.65</v>
      </c>
      <c r="E110" s="5" t="s">
        <v>17</v>
      </c>
      <c r="F110" s="4">
        <v>1.06</v>
      </c>
      <c r="G110" s="5" t="s">
        <v>28</v>
      </c>
      <c r="H110" s="4">
        <v>0.36</v>
      </c>
      <c r="I110" s="5"/>
      <c r="J110" s="4">
        <v>4.07</v>
      </c>
      <c r="K110" s="5"/>
      <c r="L110" s="4">
        <v>4.9400000000000004</v>
      </c>
      <c r="M110" s="5"/>
      <c r="N110" s="4">
        <v>3.11</v>
      </c>
      <c r="O110" s="5"/>
      <c r="P110" s="4">
        <v>1.23</v>
      </c>
      <c r="Q110" s="5"/>
      <c r="R110" s="4">
        <v>2.25</v>
      </c>
      <c r="S110" s="5"/>
      <c r="T110" s="4">
        <v>0.31</v>
      </c>
      <c r="U110" s="5" t="s">
        <v>26</v>
      </c>
      <c r="V110" s="4">
        <v>0.23</v>
      </c>
      <c r="W110" s="5"/>
      <c r="X110" s="4">
        <v>0.64</v>
      </c>
      <c r="Y110" s="5" t="s">
        <v>28</v>
      </c>
      <c r="Z110" s="4">
        <v>18.850000000000001</v>
      </c>
      <c r="AA110" s="5" t="s">
        <v>17</v>
      </c>
    </row>
    <row r="111" spans="1:27" ht="18" x14ac:dyDescent="0.3">
      <c r="A111" s="7">
        <v>2005</v>
      </c>
      <c r="B111" s="4">
        <v>0.78</v>
      </c>
      <c r="C111" s="5"/>
      <c r="D111" s="4">
        <v>0</v>
      </c>
      <c r="E111" s="5" t="s">
        <v>23</v>
      </c>
      <c r="F111" s="4">
        <v>1.22</v>
      </c>
      <c r="G111" s="5" t="s">
        <v>23</v>
      </c>
      <c r="H111" s="4">
        <v>0.3</v>
      </c>
      <c r="I111" s="5"/>
      <c r="J111" s="4">
        <v>2.4500000000000002</v>
      </c>
      <c r="K111" s="5"/>
      <c r="L111" s="4">
        <v>8.11</v>
      </c>
      <c r="M111" s="5" t="s">
        <v>23</v>
      </c>
      <c r="N111" s="4">
        <v>2.62</v>
      </c>
      <c r="O111" s="5"/>
      <c r="P111" s="4">
        <v>2.0499999999999998</v>
      </c>
      <c r="Q111" s="5"/>
      <c r="R111" s="4">
        <v>0.5</v>
      </c>
      <c r="S111" s="5"/>
      <c r="T111" s="4">
        <v>1.77</v>
      </c>
      <c r="U111" s="5" t="s">
        <v>17</v>
      </c>
      <c r="V111" s="4">
        <v>1.87</v>
      </c>
      <c r="W111" s="5"/>
      <c r="X111" s="4">
        <v>0.4</v>
      </c>
      <c r="Y111" s="5" t="s">
        <v>27</v>
      </c>
      <c r="Z111" s="4">
        <v>21.67</v>
      </c>
      <c r="AA111" s="5" t="s">
        <v>17</v>
      </c>
    </row>
    <row r="112" spans="1:27" ht="18" x14ac:dyDescent="0.3">
      <c r="A112" s="7">
        <v>2006</v>
      </c>
      <c r="B112" s="4">
        <v>0.38</v>
      </c>
      <c r="C112" s="5"/>
      <c r="D112" s="4">
        <v>1.68</v>
      </c>
      <c r="E112" s="5" t="s">
        <v>20</v>
      </c>
      <c r="F112" s="4">
        <v>1.1299999999999999</v>
      </c>
      <c r="G112" s="5" t="s">
        <v>17</v>
      </c>
      <c r="H112" s="4">
        <v>1.28</v>
      </c>
      <c r="I112" s="5"/>
      <c r="J112" s="4">
        <v>0.55000000000000004</v>
      </c>
      <c r="K112" s="5"/>
      <c r="L112" s="4">
        <v>2.56</v>
      </c>
      <c r="M112" s="5"/>
      <c r="N112" s="4">
        <v>3.97</v>
      </c>
      <c r="O112" s="5"/>
      <c r="P112" s="4">
        <v>2.4700000000000002</v>
      </c>
      <c r="Q112" s="5"/>
      <c r="R112" s="4">
        <v>0.92</v>
      </c>
      <c r="S112" s="5"/>
      <c r="T112" s="4">
        <v>0.44</v>
      </c>
      <c r="U112" s="5"/>
      <c r="V112" s="4">
        <v>0.23</v>
      </c>
      <c r="W112" s="5" t="s">
        <v>23</v>
      </c>
      <c r="X112" s="4">
        <v>0.95</v>
      </c>
      <c r="Y112" s="5"/>
      <c r="Z112" s="4">
        <v>14.88</v>
      </c>
      <c r="AA112" s="5" t="s">
        <v>17</v>
      </c>
    </row>
    <row r="113" spans="1:27" ht="18" x14ac:dyDescent="0.3">
      <c r="A113" s="7">
        <v>2007</v>
      </c>
      <c r="B113" s="4">
        <v>0.12</v>
      </c>
      <c r="C113" s="5"/>
      <c r="D113" s="4">
        <v>0.18</v>
      </c>
      <c r="E113" s="5"/>
      <c r="F113" s="4">
        <v>0.92</v>
      </c>
      <c r="G113" s="5" t="s">
        <v>17</v>
      </c>
      <c r="H113" s="4">
        <v>0.2</v>
      </c>
      <c r="I113" s="5"/>
      <c r="J113" s="4">
        <v>6.56</v>
      </c>
      <c r="K113" s="5"/>
      <c r="L113" s="4">
        <v>3.26</v>
      </c>
      <c r="M113" s="5"/>
      <c r="N113" s="4">
        <v>1.05</v>
      </c>
      <c r="O113" s="5"/>
      <c r="P113" s="4">
        <v>2.69</v>
      </c>
      <c r="Q113" s="5" t="s">
        <v>28</v>
      </c>
      <c r="R113" s="4">
        <v>0.72</v>
      </c>
      <c r="S113" s="5"/>
      <c r="T113" s="4">
        <v>0.03</v>
      </c>
      <c r="U113" s="5"/>
      <c r="V113" s="4">
        <v>0.34</v>
      </c>
      <c r="W113" s="5"/>
      <c r="X113" s="4">
        <v>0.28000000000000003</v>
      </c>
      <c r="Y113" s="5"/>
      <c r="Z113" s="4">
        <v>16.350000000000001</v>
      </c>
      <c r="AA113" s="5"/>
    </row>
    <row r="114" spans="1:27" ht="18" x14ac:dyDescent="0.3">
      <c r="A114" s="7">
        <v>2008</v>
      </c>
      <c r="B114" s="4">
        <v>0.08</v>
      </c>
      <c r="C114" s="5"/>
      <c r="D114" s="4">
        <v>0.55000000000000004</v>
      </c>
      <c r="E114" s="5" t="s">
        <v>28</v>
      </c>
      <c r="F114" s="4">
        <v>0.2</v>
      </c>
      <c r="G114" s="5"/>
      <c r="H114" s="4">
        <v>0.7</v>
      </c>
      <c r="I114" s="5"/>
      <c r="J114" s="4">
        <v>1.88</v>
      </c>
      <c r="K114" s="5"/>
      <c r="L114" s="4">
        <v>4.3899999999999997</v>
      </c>
      <c r="M114" s="5"/>
      <c r="N114" s="4">
        <v>1.92</v>
      </c>
      <c r="O114" s="5"/>
      <c r="P114" s="4">
        <v>4.43</v>
      </c>
      <c r="Q114" s="5"/>
      <c r="R114" s="4">
        <v>2.25</v>
      </c>
      <c r="S114" s="5"/>
      <c r="T114" s="4">
        <v>1.38</v>
      </c>
      <c r="U114" s="5"/>
      <c r="V114" s="4">
        <v>3.55</v>
      </c>
      <c r="W114" s="5"/>
      <c r="X114" s="4">
        <v>1.5</v>
      </c>
      <c r="Y114" s="5"/>
      <c r="Z114" s="4">
        <v>22.83</v>
      </c>
      <c r="AA114" s="5"/>
    </row>
    <row r="115" spans="1:27" ht="18" x14ac:dyDescent="0.3">
      <c r="A115" s="7">
        <v>2009</v>
      </c>
      <c r="B115" s="4">
        <v>0.81</v>
      </c>
      <c r="C115" s="5"/>
      <c r="D115" s="4">
        <v>0.99</v>
      </c>
      <c r="E115" s="5"/>
      <c r="F115" s="4">
        <v>1.05</v>
      </c>
      <c r="G115" s="5" t="s">
        <v>17</v>
      </c>
      <c r="H115" s="4">
        <v>0.47</v>
      </c>
      <c r="I115" s="5"/>
      <c r="J115" s="4">
        <v>1.64</v>
      </c>
      <c r="K115" s="5"/>
      <c r="L115" s="4">
        <v>2.0699999999999998</v>
      </c>
      <c r="M115" s="5"/>
      <c r="N115" s="4">
        <v>1.32</v>
      </c>
      <c r="O115" s="5"/>
      <c r="P115" s="4">
        <v>1.26</v>
      </c>
      <c r="Q115" s="5"/>
      <c r="R115" s="4">
        <v>2.12</v>
      </c>
      <c r="S115" s="5"/>
      <c r="T115" s="4">
        <v>2.2599999999999998</v>
      </c>
      <c r="U115" s="5"/>
      <c r="V115" s="4">
        <v>0</v>
      </c>
      <c r="W115" s="5"/>
      <c r="X115" s="4">
        <v>1.0900000000000001</v>
      </c>
      <c r="Y115" s="5"/>
      <c r="Z115" s="4">
        <v>15.08</v>
      </c>
      <c r="AA115" s="5"/>
    </row>
    <row r="116" spans="1:27" ht="18" x14ac:dyDescent="0.3">
      <c r="A116" s="7">
        <v>2010</v>
      </c>
      <c r="B116" s="4">
        <v>0.47</v>
      </c>
      <c r="C116" s="5"/>
      <c r="D116" s="4">
        <v>0.62</v>
      </c>
      <c r="E116" s="5"/>
      <c r="F116" s="4">
        <v>0.35</v>
      </c>
      <c r="G116" s="5"/>
      <c r="H116" s="4">
        <v>2.6</v>
      </c>
      <c r="I116" s="5"/>
      <c r="J116" s="4">
        <v>4.17</v>
      </c>
      <c r="K116" s="5" t="s">
        <v>26</v>
      </c>
      <c r="L116" s="4">
        <v>4.68</v>
      </c>
      <c r="M116" s="5"/>
      <c r="N116" s="4">
        <v>3.37</v>
      </c>
      <c r="O116" s="5"/>
      <c r="P116" s="4">
        <v>5.05</v>
      </c>
      <c r="Q116" s="5"/>
      <c r="R116" s="4">
        <v>3.28</v>
      </c>
      <c r="S116" s="5"/>
      <c r="T116" s="4">
        <v>1.1399999999999999</v>
      </c>
      <c r="U116" s="5"/>
      <c r="V116" s="4">
        <v>0.6</v>
      </c>
      <c r="W116" s="5"/>
      <c r="X116" s="4">
        <v>1.74</v>
      </c>
      <c r="Y116" s="5"/>
      <c r="Z116" s="4">
        <v>28.07</v>
      </c>
      <c r="AA116" s="5"/>
    </row>
    <row r="117" spans="1:27" ht="18" x14ac:dyDescent="0.3">
      <c r="A117" s="7">
        <v>2011</v>
      </c>
      <c r="B117" s="4">
        <v>0.97</v>
      </c>
      <c r="C117" s="5" t="s">
        <v>36</v>
      </c>
      <c r="D117" s="4">
        <v>0.26</v>
      </c>
      <c r="E117" s="5" t="s">
        <v>24</v>
      </c>
      <c r="F117" s="4" t="s">
        <v>14</v>
      </c>
      <c r="G117" s="5" t="s">
        <v>15</v>
      </c>
      <c r="H117" s="4" t="s">
        <v>14</v>
      </c>
      <c r="I117" s="5" t="s">
        <v>15</v>
      </c>
      <c r="J117" s="4">
        <v>3.44</v>
      </c>
      <c r="K117" s="5" t="s">
        <v>18</v>
      </c>
      <c r="L117" s="4" t="s">
        <v>14</v>
      </c>
      <c r="M117" s="5" t="s">
        <v>15</v>
      </c>
      <c r="N117" s="4" t="s">
        <v>14</v>
      </c>
      <c r="O117" s="5" t="s">
        <v>15</v>
      </c>
      <c r="P117" s="4" t="s">
        <v>14</v>
      </c>
      <c r="Q117" s="5" t="s">
        <v>15</v>
      </c>
      <c r="R117" s="4" t="s">
        <v>14</v>
      </c>
      <c r="S117" s="5" t="s">
        <v>15</v>
      </c>
      <c r="T117" s="4" t="s">
        <v>14</v>
      </c>
      <c r="U117" s="5" t="s">
        <v>15</v>
      </c>
      <c r="V117" s="4" t="s">
        <v>14</v>
      </c>
      <c r="W117" s="5" t="s">
        <v>15</v>
      </c>
      <c r="X117" s="4" t="s">
        <v>14</v>
      </c>
      <c r="Y117" s="5" t="s">
        <v>15</v>
      </c>
      <c r="Z117" s="4">
        <v>0</v>
      </c>
      <c r="AA117" s="5" t="s">
        <v>33</v>
      </c>
    </row>
    <row r="118" spans="1:27" ht="18" x14ac:dyDescent="0.3">
      <c r="A118" s="7">
        <v>2012</v>
      </c>
      <c r="B118" s="4">
        <v>0.6</v>
      </c>
      <c r="C118" s="5" t="s">
        <v>28</v>
      </c>
      <c r="D118" s="4">
        <v>0.3</v>
      </c>
      <c r="E118" s="5"/>
      <c r="F118" s="4">
        <v>1.04</v>
      </c>
      <c r="G118" s="5"/>
      <c r="H118" s="4">
        <v>2.73</v>
      </c>
      <c r="I118" s="5"/>
      <c r="J118" s="4">
        <v>1.51</v>
      </c>
      <c r="K118" s="5"/>
      <c r="L118" s="4">
        <v>1.89</v>
      </c>
      <c r="M118" s="5"/>
      <c r="N118" s="4" t="s">
        <v>14</v>
      </c>
      <c r="O118" s="5" t="s">
        <v>15</v>
      </c>
      <c r="P118" s="4">
        <v>0.67</v>
      </c>
      <c r="Q118" s="5"/>
      <c r="R118" s="4">
        <v>0.1</v>
      </c>
      <c r="S118" s="5"/>
      <c r="T118" s="4">
        <v>1.87</v>
      </c>
      <c r="U118" s="5"/>
      <c r="V118" s="4">
        <v>1.24</v>
      </c>
      <c r="W118" s="5"/>
      <c r="X118" s="4">
        <v>0.76</v>
      </c>
      <c r="Y118" s="5"/>
      <c r="Z118" s="4">
        <v>12.71</v>
      </c>
      <c r="AA118" s="5" t="s">
        <v>17</v>
      </c>
    </row>
    <row r="119" spans="1:27" ht="18" x14ac:dyDescent="0.3">
      <c r="A119" s="7">
        <v>2013</v>
      </c>
      <c r="B119" s="4">
        <v>0.17</v>
      </c>
      <c r="C119" s="5"/>
      <c r="D119" s="4">
        <v>0.99</v>
      </c>
      <c r="E119" s="5"/>
      <c r="F119" s="4">
        <v>0</v>
      </c>
      <c r="G119" s="5" t="s">
        <v>22</v>
      </c>
      <c r="H119" s="4">
        <v>0.12</v>
      </c>
      <c r="I119" s="5" t="s">
        <v>16</v>
      </c>
      <c r="J119" s="4">
        <v>4.7300000000000004</v>
      </c>
      <c r="K119" s="5"/>
      <c r="L119" s="4">
        <v>4.6900000000000004</v>
      </c>
      <c r="M119" s="5"/>
      <c r="N119" s="4">
        <v>2.93</v>
      </c>
      <c r="O119" s="5"/>
      <c r="P119" s="4">
        <v>2.35</v>
      </c>
      <c r="Q119" s="5"/>
      <c r="R119" s="4">
        <v>2.12</v>
      </c>
      <c r="S119" s="5"/>
      <c r="T119" s="4">
        <v>2.84</v>
      </c>
      <c r="U119" s="5"/>
      <c r="V119" s="4">
        <v>0.25</v>
      </c>
      <c r="W119" s="5" t="s">
        <v>17</v>
      </c>
      <c r="X119" s="4">
        <v>1.35</v>
      </c>
      <c r="Y119" s="5"/>
      <c r="Z119" s="4">
        <v>22.54</v>
      </c>
      <c r="AA119" s="5" t="s">
        <v>17</v>
      </c>
    </row>
    <row r="120" spans="1:27" ht="18" x14ac:dyDescent="0.3">
      <c r="A120" s="7">
        <v>2014</v>
      </c>
      <c r="B120" s="4">
        <v>1.17</v>
      </c>
      <c r="C120" s="5"/>
      <c r="D120" s="4">
        <v>0.32</v>
      </c>
      <c r="E120" s="5" t="s">
        <v>17</v>
      </c>
      <c r="F120" s="4">
        <v>0.3</v>
      </c>
      <c r="G120" s="5" t="s">
        <v>17</v>
      </c>
      <c r="H120" s="4">
        <v>1.07</v>
      </c>
      <c r="I120" s="5" t="s">
        <v>17</v>
      </c>
      <c r="J120" s="4">
        <v>1.67</v>
      </c>
      <c r="K120" s="5"/>
      <c r="L120" s="4">
        <v>5.32</v>
      </c>
      <c r="M120" s="5"/>
      <c r="N120" s="4">
        <v>2.69</v>
      </c>
      <c r="O120" s="5" t="s">
        <v>17</v>
      </c>
      <c r="P120" s="4">
        <v>5.38</v>
      </c>
      <c r="Q120" s="5" t="s">
        <v>28</v>
      </c>
      <c r="R120" s="4">
        <v>1.26</v>
      </c>
      <c r="S120" s="5"/>
      <c r="T120" s="4" t="s">
        <v>14</v>
      </c>
      <c r="U120" s="5" t="s">
        <v>15</v>
      </c>
      <c r="V120" s="4">
        <v>0.24</v>
      </c>
      <c r="W120" s="5" t="s">
        <v>17</v>
      </c>
      <c r="X120" s="4">
        <v>0</v>
      </c>
      <c r="Y120" s="5"/>
      <c r="Z120" s="4">
        <v>19.420000000000002</v>
      </c>
      <c r="AA120" s="5" t="s">
        <v>17</v>
      </c>
    </row>
    <row r="121" spans="1:27" ht="18" x14ac:dyDescent="0.3">
      <c r="A121" s="7">
        <v>2015</v>
      </c>
      <c r="B121" s="4">
        <v>1.33</v>
      </c>
      <c r="C121" s="5"/>
      <c r="D121" s="4" t="s">
        <v>14</v>
      </c>
      <c r="E121" s="5" t="s">
        <v>15</v>
      </c>
      <c r="F121" s="4">
        <v>0.1</v>
      </c>
      <c r="G121" s="5"/>
      <c r="H121" s="4">
        <v>0.32</v>
      </c>
      <c r="I121" s="5"/>
      <c r="J121" s="4" t="s">
        <v>14</v>
      </c>
      <c r="K121" s="5" t="s">
        <v>15</v>
      </c>
      <c r="L121" s="4">
        <v>3.43</v>
      </c>
      <c r="M121" s="5"/>
      <c r="N121" s="4">
        <v>0.34</v>
      </c>
      <c r="O121" s="5"/>
      <c r="P121" s="4">
        <v>0.93</v>
      </c>
      <c r="Q121" s="5"/>
      <c r="R121" s="4">
        <v>1.94</v>
      </c>
      <c r="S121" s="5"/>
      <c r="T121" s="4">
        <v>1.52</v>
      </c>
      <c r="U121" s="5"/>
      <c r="V121" s="4">
        <v>0</v>
      </c>
      <c r="W121" s="5" t="s">
        <v>23</v>
      </c>
      <c r="X121" s="4">
        <v>0.5</v>
      </c>
      <c r="Y121" s="5"/>
      <c r="Z121" s="4">
        <v>10.41</v>
      </c>
      <c r="AA121" s="5" t="s">
        <v>23</v>
      </c>
    </row>
    <row r="122" spans="1:27" ht="18" x14ac:dyDescent="0.3">
      <c r="A122" s="7">
        <v>2016</v>
      </c>
      <c r="B122" s="4">
        <v>0.33</v>
      </c>
      <c r="C122" s="5"/>
      <c r="D122" s="4">
        <v>0.32</v>
      </c>
      <c r="E122" s="5"/>
      <c r="F122" s="4">
        <v>0.32</v>
      </c>
      <c r="G122" s="5"/>
      <c r="H122" s="4">
        <v>2.0499999999999998</v>
      </c>
      <c r="I122" s="5" t="s">
        <v>23</v>
      </c>
      <c r="J122" s="4">
        <v>2.35</v>
      </c>
      <c r="K122" s="5" t="s">
        <v>28</v>
      </c>
      <c r="L122" s="4">
        <v>5.09</v>
      </c>
      <c r="M122" s="5" t="s">
        <v>23</v>
      </c>
      <c r="N122" s="4">
        <v>2.4300000000000002</v>
      </c>
      <c r="O122" s="5"/>
      <c r="P122" s="4">
        <v>1.5</v>
      </c>
      <c r="Q122" s="5"/>
      <c r="R122" s="4">
        <v>2.54</v>
      </c>
      <c r="S122" s="5"/>
      <c r="T122" s="4">
        <v>1.31</v>
      </c>
      <c r="U122" s="5"/>
      <c r="V122" s="4">
        <v>1.47</v>
      </c>
      <c r="W122" s="5"/>
      <c r="X122" s="4">
        <v>2.42</v>
      </c>
      <c r="Y122" s="5"/>
      <c r="Z122" s="4">
        <v>22.13</v>
      </c>
      <c r="AA122" s="5"/>
    </row>
    <row r="123" spans="1:27" ht="18" x14ac:dyDescent="0.3">
      <c r="A123" s="7">
        <v>2017</v>
      </c>
      <c r="B123" s="4">
        <v>0.24</v>
      </c>
      <c r="C123" s="5"/>
      <c r="D123" s="4">
        <v>0.15</v>
      </c>
      <c r="E123" s="5"/>
      <c r="F123" s="4">
        <v>0.89</v>
      </c>
      <c r="G123" s="5"/>
      <c r="H123" s="4">
        <v>0.82</v>
      </c>
      <c r="I123" s="5"/>
      <c r="J123" s="4">
        <v>0.4</v>
      </c>
      <c r="K123" s="5" t="s">
        <v>17</v>
      </c>
      <c r="L123" s="4" t="s">
        <v>14</v>
      </c>
      <c r="M123" s="5" t="s">
        <v>15</v>
      </c>
      <c r="N123" s="4">
        <v>1.07</v>
      </c>
      <c r="O123" s="5"/>
      <c r="P123" s="4">
        <v>2.0299999999999998</v>
      </c>
      <c r="Q123" s="5"/>
      <c r="R123" s="4">
        <v>2.06</v>
      </c>
      <c r="S123" s="5" t="s">
        <v>17</v>
      </c>
      <c r="T123" s="4">
        <v>0</v>
      </c>
      <c r="U123" s="5"/>
      <c r="V123" s="4">
        <v>0.94</v>
      </c>
      <c r="W123" s="5"/>
      <c r="X123" s="4">
        <v>0.1</v>
      </c>
      <c r="Y123" s="5"/>
      <c r="Z123" s="4">
        <v>8.6999999999999993</v>
      </c>
      <c r="AA123" s="5" t="s">
        <v>17</v>
      </c>
    </row>
    <row r="124" spans="1:27" ht="18" x14ac:dyDescent="0.3">
      <c r="A124" s="7">
        <v>2018</v>
      </c>
      <c r="B124" s="4">
        <v>0.3</v>
      </c>
      <c r="C124" s="5"/>
      <c r="D124" s="4">
        <v>0.28000000000000003</v>
      </c>
      <c r="E124" s="5"/>
      <c r="F124" s="4">
        <v>1.75</v>
      </c>
      <c r="G124" s="5"/>
      <c r="H124" s="4">
        <v>0.17</v>
      </c>
      <c r="I124" s="5"/>
      <c r="J124" s="4">
        <v>0.67</v>
      </c>
      <c r="K124" s="5"/>
      <c r="L124" s="4">
        <v>6.64</v>
      </c>
      <c r="M124" s="5"/>
      <c r="N124" s="4">
        <v>1.31</v>
      </c>
      <c r="O124" s="5"/>
      <c r="P124" s="4">
        <v>1.65</v>
      </c>
      <c r="Q124" s="5"/>
      <c r="R124" s="4">
        <v>0.65</v>
      </c>
      <c r="S124" s="5"/>
      <c r="T124" s="4">
        <v>1.02</v>
      </c>
      <c r="U124" s="5"/>
      <c r="V124" s="4">
        <v>1.0900000000000001</v>
      </c>
      <c r="W124" s="5"/>
      <c r="X124" s="4">
        <v>1.24</v>
      </c>
      <c r="Y124" s="5"/>
      <c r="Z124" s="4">
        <v>16.77</v>
      </c>
      <c r="AA124" s="1"/>
    </row>
    <row r="125" spans="1:27" ht="18" x14ac:dyDescent="0.3">
      <c r="A125" s="3">
        <v>2017</v>
      </c>
      <c r="B125" s="4">
        <v>0.39</v>
      </c>
      <c r="C125" s="5" t="s">
        <v>17</v>
      </c>
      <c r="D125" s="4">
        <v>0.64</v>
      </c>
      <c r="E125" s="5"/>
      <c r="F125" s="4">
        <v>0.79</v>
      </c>
      <c r="G125" s="5" t="s">
        <v>17</v>
      </c>
      <c r="H125" s="4">
        <v>1.03</v>
      </c>
      <c r="I125" s="5"/>
      <c r="J125" s="4">
        <v>1.01</v>
      </c>
      <c r="K125" s="5" t="s">
        <v>17</v>
      </c>
      <c r="L125" s="4">
        <v>2.58</v>
      </c>
      <c r="M125" s="5"/>
      <c r="N125" s="4">
        <v>1.04</v>
      </c>
      <c r="O125" s="5"/>
      <c r="P125" s="4">
        <v>2.56</v>
      </c>
      <c r="Q125" s="5"/>
      <c r="R125" s="4">
        <v>2.2200000000000002</v>
      </c>
      <c r="S125" s="5"/>
      <c r="T125" s="4">
        <v>0.37</v>
      </c>
      <c r="U125" s="5" t="s">
        <v>17</v>
      </c>
      <c r="V125" s="4">
        <v>0.97</v>
      </c>
      <c r="W125" s="5"/>
      <c r="X125" s="4">
        <v>0.64</v>
      </c>
      <c r="Y125" s="5"/>
      <c r="Z125" s="4">
        <v>14.24</v>
      </c>
      <c r="AA125" s="5"/>
    </row>
    <row r="126" spans="1:27" ht="18" x14ac:dyDescent="0.3">
      <c r="A126" s="3">
        <v>2018</v>
      </c>
      <c r="B126" s="4">
        <v>0.23</v>
      </c>
      <c r="C126" s="5" t="s">
        <v>17</v>
      </c>
      <c r="D126" s="4">
        <v>0.32</v>
      </c>
      <c r="E126" s="5"/>
      <c r="F126" s="4">
        <v>1.57</v>
      </c>
      <c r="G126" s="5"/>
      <c r="H126" s="4">
        <v>0.08</v>
      </c>
      <c r="I126" s="5"/>
      <c r="J126" s="4">
        <v>1.35</v>
      </c>
      <c r="K126" s="5"/>
      <c r="L126" s="4">
        <v>4.62</v>
      </c>
      <c r="M126" s="5"/>
      <c r="N126" s="4">
        <v>2.4900000000000002</v>
      </c>
      <c r="O126" s="5" t="s">
        <v>17</v>
      </c>
      <c r="P126" s="4">
        <v>0.92</v>
      </c>
      <c r="Q126" s="5"/>
      <c r="R126" s="4">
        <v>0.9</v>
      </c>
      <c r="S126" s="5"/>
      <c r="T126" s="4">
        <v>1.66</v>
      </c>
      <c r="U126" s="5"/>
      <c r="V126" s="4">
        <v>0.84</v>
      </c>
      <c r="W126" s="5"/>
      <c r="X126" s="4">
        <v>0.74</v>
      </c>
      <c r="Y126" s="5"/>
      <c r="Z126" s="4">
        <v>15.72</v>
      </c>
      <c r="AA126" s="1"/>
    </row>
    <row r="128" spans="1:27" x14ac:dyDescent="0.3">
      <c r="A128" t="s">
        <v>31</v>
      </c>
      <c r="B128">
        <f>AVERAGE(B95:B126)</f>
        <v>0.52967741935483881</v>
      </c>
      <c r="C128" t="e">
        <f t="shared" ref="C128:Z128" si="0">AVERAGE(C95:C126)</f>
        <v>#DIV/0!</v>
      </c>
      <c r="D128">
        <f t="shared" si="0"/>
        <v>0.51</v>
      </c>
      <c r="E128" t="e">
        <f t="shared" si="0"/>
        <v>#DIV/0!</v>
      </c>
      <c r="F128">
        <f t="shared" si="0"/>
        <v>0.72225806451612906</v>
      </c>
      <c r="G128" t="e">
        <f t="shared" si="0"/>
        <v>#DIV/0!</v>
      </c>
      <c r="H128">
        <f t="shared" si="0"/>
        <v>0.9293548387096775</v>
      </c>
      <c r="J128">
        <f t="shared" si="0"/>
        <v>2.3448387096774193</v>
      </c>
      <c r="L128">
        <f t="shared" si="0"/>
        <v>3.7503333333333342</v>
      </c>
      <c r="N128">
        <f t="shared" si="0"/>
        <v>2.5720000000000001</v>
      </c>
      <c r="P128">
        <f t="shared" si="0"/>
        <v>2.1138709677419354</v>
      </c>
      <c r="R128">
        <f t="shared" si="0"/>
        <v>1.4680645161290322</v>
      </c>
      <c r="T128">
        <f t="shared" si="0"/>
        <v>1.1456666666666666</v>
      </c>
      <c r="V128">
        <f t="shared" si="0"/>
        <v>0.82709677419354843</v>
      </c>
      <c r="X128">
        <f t="shared" si="0"/>
        <v>0.67290322580645157</v>
      </c>
      <c r="Z128">
        <f t="shared" si="0"/>
        <v>16.592187500000001</v>
      </c>
    </row>
  </sheetData>
  <mergeCells count="13">
    <mergeCell ref="V1:W1"/>
    <mergeCell ref="X1:Y1"/>
    <mergeCell ref="Z1:AA1"/>
    <mergeCell ref="L1:M1"/>
    <mergeCell ref="N1:O1"/>
    <mergeCell ref="P1:Q1"/>
    <mergeCell ref="R1:S1"/>
    <mergeCell ref="T1:U1"/>
    <mergeCell ref="B1:C1"/>
    <mergeCell ref="D1:E1"/>
    <mergeCell ref="F1:G1"/>
    <mergeCell ref="H1:I1"/>
    <mergeCell ref="J1:K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762D-6CE4-4803-AAFB-F4C746F9138D}">
  <dimension ref="A1:A16"/>
  <sheetViews>
    <sheetView tabSelected="1" workbookViewId="0">
      <selection activeCell="A12" sqref="A12"/>
    </sheetView>
  </sheetViews>
  <sheetFormatPr defaultRowHeight="14.4" x14ac:dyDescent="0.3"/>
  <cols>
    <col min="1" max="1" width="88.44140625" style="9" customWidth="1"/>
  </cols>
  <sheetData>
    <row r="1" spans="1:1" ht="46.8" x14ac:dyDescent="0.45">
      <c r="A1" s="10" t="s">
        <v>59</v>
      </c>
    </row>
    <row r="3" spans="1:1" ht="43.2" x14ac:dyDescent="0.3">
      <c r="A3" s="9" t="s">
        <v>50</v>
      </c>
    </row>
    <row r="5" spans="1:1" x14ac:dyDescent="0.3">
      <c r="A5" s="9" t="s">
        <v>51</v>
      </c>
    </row>
    <row r="6" spans="1:1" x14ac:dyDescent="0.3">
      <c r="A6" s="9" t="s">
        <v>52</v>
      </c>
    </row>
    <row r="7" spans="1:1" x14ac:dyDescent="0.3">
      <c r="A7" s="9" t="s">
        <v>53</v>
      </c>
    </row>
    <row r="8" spans="1:1" x14ac:dyDescent="0.3">
      <c r="A8" s="9" t="s">
        <v>54</v>
      </c>
    </row>
    <row r="9" spans="1:1" x14ac:dyDescent="0.3">
      <c r="A9" s="9" t="s">
        <v>55</v>
      </c>
    </row>
    <row r="10" spans="1:1" x14ac:dyDescent="0.3">
      <c r="A10" s="9" t="s">
        <v>56</v>
      </c>
    </row>
    <row r="11" spans="1:1" ht="28.8" x14ac:dyDescent="0.3">
      <c r="A11" s="9" t="s">
        <v>57</v>
      </c>
    </row>
    <row r="12" spans="1:1" x14ac:dyDescent="0.3">
      <c r="A12" s="9" t="s">
        <v>64</v>
      </c>
    </row>
    <row r="14" spans="1:1" ht="43.2" x14ac:dyDescent="0.3">
      <c r="A14" s="9" t="s">
        <v>60</v>
      </c>
    </row>
    <row r="16" spans="1:1" ht="43.2" x14ac:dyDescent="0.3">
      <c r="A16" s="9"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8"/>
  <sheetViews>
    <sheetView workbookViewId="0">
      <selection activeCell="H3" sqref="H3"/>
    </sheetView>
  </sheetViews>
  <sheetFormatPr defaultRowHeight="14.4" x14ac:dyDescent="0.3"/>
  <cols>
    <col min="5" max="5" width="3.6640625" customWidth="1"/>
    <col min="6" max="6" width="11.44140625" customWidth="1"/>
    <col min="7" max="7" width="3" customWidth="1"/>
    <col min="8" max="8" width="17.88671875" customWidth="1"/>
  </cols>
  <sheetData>
    <row r="1" spans="1:8" x14ac:dyDescent="0.3">
      <c r="A1" s="6" t="s">
        <v>62</v>
      </c>
    </row>
    <row r="2" spans="1:8" s="6" customFormat="1" x14ac:dyDescent="0.3">
      <c r="A2" s="6" t="s">
        <v>0</v>
      </c>
      <c r="B2" s="6" t="s">
        <v>4</v>
      </c>
      <c r="C2" s="6" t="s">
        <v>5</v>
      </c>
      <c r="D2" s="6" t="s">
        <v>6</v>
      </c>
      <c r="F2" s="6" t="s">
        <v>29</v>
      </c>
      <c r="H2" s="6" t="s">
        <v>30</v>
      </c>
    </row>
    <row r="3" spans="1:8" x14ac:dyDescent="0.3">
      <c r="A3">
        <v>1989</v>
      </c>
      <c r="B3" s="8">
        <v>0.93</v>
      </c>
      <c r="C3" s="8">
        <v>1.81</v>
      </c>
      <c r="D3" s="8">
        <v>2.31</v>
      </c>
      <c r="F3">
        <f t="shared" ref="F3:F34" si="0">SUM(B3:C3)</f>
        <v>2.74</v>
      </c>
      <c r="H3">
        <f t="shared" ref="H3:H34" si="1">SUM(B3:D3)</f>
        <v>5.0500000000000007</v>
      </c>
    </row>
    <row r="4" spans="1:8" x14ac:dyDescent="0.3">
      <c r="A4">
        <v>1990</v>
      </c>
      <c r="B4" s="8">
        <v>1.1200000000000001</v>
      </c>
      <c r="C4" s="8">
        <v>1.77</v>
      </c>
      <c r="D4" s="8">
        <v>4.37</v>
      </c>
      <c r="F4">
        <f t="shared" si="0"/>
        <v>2.89</v>
      </c>
      <c r="H4">
        <f t="shared" si="1"/>
        <v>7.26</v>
      </c>
    </row>
    <row r="5" spans="1:8" x14ac:dyDescent="0.3">
      <c r="A5">
        <v>1991</v>
      </c>
      <c r="B5" s="8">
        <v>1.91</v>
      </c>
      <c r="C5" s="8">
        <v>1.58</v>
      </c>
      <c r="D5" s="8">
        <v>2.78</v>
      </c>
      <c r="F5">
        <f t="shared" si="0"/>
        <v>3.49</v>
      </c>
      <c r="H5">
        <f t="shared" si="1"/>
        <v>6.27</v>
      </c>
    </row>
    <row r="6" spans="1:8" x14ac:dyDescent="0.3">
      <c r="A6">
        <v>1992</v>
      </c>
      <c r="B6" s="8">
        <v>0.56000000000000005</v>
      </c>
      <c r="C6" s="8">
        <v>1.05</v>
      </c>
      <c r="D6" s="8">
        <v>0.61</v>
      </c>
      <c r="F6">
        <f t="shared" si="0"/>
        <v>1.61</v>
      </c>
      <c r="H6">
        <f t="shared" si="1"/>
        <v>2.2200000000000002</v>
      </c>
    </row>
    <row r="7" spans="1:8" x14ac:dyDescent="0.3">
      <c r="A7">
        <v>1993</v>
      </c>
      <c r="B7" s="8">
        <v>0.52</v>
      </c>
      <c r="C7" s="8">
        <v>1.94</v>
      </c>
      <c r="D7" s="8">
        <v>3.1</v>
      </c>
      <c r="F7">
        <f t="shared" si="0"/>
        <v>2.46</v>
      </c>
      <c r="H7">
        <f t="shared" si="1"/>
        <v>5.5600000000000005</v>
      </c>
    </row>
    <row r="8" spans="1:8" x14ac:dyDescent="0.3">
      <c r="A8">
        <v>1994</v>
      </c>
      <c r="B8" s="8">
        <v>0.25</v>
      </c>
      <c r="C8" s="8">
        <v>3.12</v>
      </c>
      <c r="D8" s="8">
        <v>3.82</v>
      </c>
      <c r="F8">
        <f t="shared" si="0"/>
        <v>3.37</v>
      </c>
      <c r="H8">
        <f t="shared" si="1"/>
        <v>7.1899999999999995</v>
      </c>
    </row>
    <row r="9" spans="1:8" x14ac:dyDescent="0.3">
      <c r="A9">
        <v>1995</v>
      </c>
      <c r="B9" s="8">
        <v>0.61</v>
      </c>
      <c r="C9" s="8">
        <v>1.52</v>
      </c>
      <c r="D9" s="8">
        <v>2.67</v>
      </c>
      <c r="F9">
        <f t="shared" si="0"/>
        <v>2.13</v>
      </c>
      <c r="H9">
        <f t="shared" si="1"/>
        <v>4.8</v>
      </c>
    </row>
    <row r="10" spans="1:8" x14ac:dyDescent="0.3">
      <c r="A10">
        <v>1996</v>
      </c>
      <c r="B10" s="8">
        <v>0.57999999999999996</v>
      </c>
      <c r="C10" s="8">
        <v>3.18</v>
      </c>
      <c r="D10" s="8">
        <v>2.7</v>
      </c>
      <c r="F10">
        <f t="shared" si="0"/>
        <v>3.7600000000000002</v>
      </c>
      <c r="H10">
        <f t="shared" si="1"/>
        <v>6.4600000000000009</v>
      </c>
    </row>
    <row r="11" spans="1:8" x14ac:dyDescent="0.3">
      <c r="A11">
        <v>1997</v>
      </c>
      <c r="B11" s="8">
        <v>2.02</v>
      </c>
      <c r="C11" s="8">
        <v>0</v>
      </c>
      <c r="D11" s="8">
        <v>1.23</v>
      </c>
      <c r="F11">
        <f t="shared" si="0"/>
        <v>2.02</v>
      </c>
      <c r="H11">
        <f t="shared" si="1"/>
        <v>3.25</v>
      </c>
    </row>
    <row r="12" spans="1:8" x14ac:dyDescent="0.3">
      <c r="A12">
        <v>1998</v>
      </c>
      <c r="B12" s="8">
        <v>0.6</v>
      </c>
      <c r="C12" s="8">
        <v>1.72</v>
      </c>
      <c r="D12" s="8">
        <v>5.08</v>
      </c>
      <c r="F12">
        <f t="shared" si="0"/>
        <v>2.3199999999999998</v>
      </c>
      <c r="H12">
        <f t="shared" si="1"/>
        <v>7.4</v>
      </c>
    </row>
    <row r="13" spans="1:8" x14ac:dyDescent="0.3">
      <c r="A13">
        <v>1999</v>
      </c>
      <c r="B13" s="8">
        <v>1.1000000000000001</v>
      </c>
      <c r="C13" s="8">
        <v>5.36</v>
      </c>
      <c r="D13" s="8">
        <v>2.5099999999999998</v>
      </c>
      <c r="F13">
        <f t="shared" si="0"/>
        <v>6.4600000000000009</v>
      </c>
      <c r="H13">
        <f t="shared" si="1"/>
        <v>8.9700000000000006</v>
      </c>
    </row>
    <row r="14" spans="1:8" x14ac:dyDescent="0.3">
      <c r="A14">
        <v>2000</v>
      </c>
      <c r="B14" s="8">
        <v>1.07</v>
      </c>
      <c r="C14" s="8">
        <v>3.27</v>
      </c>
      <c r="D14" s="8">
        <v>3.89</v>
      </c>
      <c r="F14">
        <f t="shared" si="0"/>
        <v>4.34</v>
      </c>
      <c r="H14">
        <f t="shared" si="1"/>
        <v>8.23</v>
      </c>
    </row>
    <row r="15" spans="1:8" x14ac:dyDescent="0.3">
      <c r="A15">
        <v>2001</v>
      </c>
      <c r="B15" s="8">
        <v>0.95</v>
      </c>
      <c r="C15" s="8">
        <v>2.8</v>
      </c>
      <c r="D15" s="8">
        <v>5.64</v>
      </c>
      <c r="F15">
        <f t="shared" si="0"/>
        <v>3.75</v>
      </c>
      <c r="H15">
        <f t="shared" si="1"/>
        <v>9.39</v>
      </c>
    </row>
    <row r="16" spans="1:8" x14ac:dyDescent="0.3">
      <c r="A16">
        <v>2002</v>
      </c>
      <c r="B16" s="8">
        <v>1.1000000000000001</v>
      </c>
      <c r="C16" s="8">
        <v>1.57</v>
      </c>
      <c r="D16" s="8">
        <v>5.48</v>
      </c>
      <c r="F16">
        <f t="shared" si="0"/>
        <v>2.67</v>
      </c>
      <c r="H16">
        <f t="shared" si="1"/>
        <v>8.15</v>
      </c>
    </row>
    <row r="17" spans="1:8" x14ac:dyDescent="0.3">
      <c r="A17">
        <v>2003</v>
      </c>
      <c r="B17" s="8">
        <v>1.19</v>
      </c>
      <c r="C17" s="8">
        <v>3.55</v>
      </c>
      <c r="D17" s="8">
        <v>2.0499999999999998</v>
      </c>
      <c r="F17">
        <f t="shared" si="0"/>
        <v>4.74</v>
      </c>
      <c r="H17">
        <f t="shared" si="1"/>
        <v>6.79</v>
      </c>
    </row>
    <row r="18" spans="1:8" x14ac:dyDescent="0.3">
      <c r="A18">
        <v>2004</v>
      </c>
      <c r="B18" s="8">
        <v>0.36</v>
      </c>
      <c r="C18" s="8">
        <v>4.07</v>
      </c>
      <c r="D18" s="8">
        <v>4.9400000000000004</v>
      </c>
      <c r="F18">
        <f t="shared" si="0"/>
        <v>4.4300000000000006</v>
      </c>
      <c r="H18">
        <f t="shared" si="1"/>
        <v>9.370000000000001</v>
      </c>
    </row>
    <row r="19" spans="1:8" x14ac:dyDescent="0.3">
      <c r="A19">
        <v>2005</v>
      </c>
      <c r="B19" s="8">
        <v>0.3</v>
      </c>
      <c r="C19" s="8">
        <v>2.4500000000000002</v>
      </c>
      <c r="D19" s="8">
        <v>8.11</v>
      </c>
      <c r="F19">
        <f t="shared" si="0"/>
        <v>2.75</v>
      </c>
      <c r="H19">
        <f t="shared" si="1"/>
        <v>10.86</v>
      </c>
    </row>
    <row r="20" spans="1:8" x14ac:dyDescent="0.3">
      <c r="A20">
        <v>2006</v>
      </c>
      <c r="B20" s="8">
        <v>1.28</v>
      </c>
      <c r="C20" s="8">
        <v>0.55000000000000004</v>
      </c>
      <c r="D20" s="8">
        <v>2.56</v>
      </c>
      <c r="F20">
        <f t="shared" si="0"/>
        <v>1.83</v>
      </c>
      <c r="H20">
        <f t="shared" si="1"/>
        <v>4.3900000000000006</v>
      </c>
    </row>
    <row r="21" spans="1:8" x14ac:dyDescent="0.3">
      <c r="A21">
        <v>2007</v>
      </c>
      <c r="B21" s="8">
        <v>0.2</v>
      </c>
      <c r="C21" s="8">
        <v>6.56</v>
      </c>
      <c r="D21" s="8">
        <v>3.26</v>
      </c>
      <c r="F21">
        <f t="shared" si="0"/>
        <v>6.76</v>
      </c>
      <c r="H21">
        <f t="shared" si="1"/>
        <v>10.02</v>
      </c>
    </row>
    <row r="22" spans="1:8" x14ac:dyDescent="0.3">
      <c r="A22">
        <v>2008</v>
      </c>
      <c r="B22" s="8">
        <v>0.7</v>
      </c>
      <c r="C22" s="8">
        <v>1.88</v>
      </c>
      <c r="D22" s="8">
        <v>4.3899999999999997</v>
      </c>
      <c r="F22">
        <f t="shared" si="0"/>
        <v>2.58</v>
      </c>
      <c r="H22">
        <f t="shared" si="1"/>
        <v>6.97</v>
      </c>
    </row>
    <row r="23" spans="1:8" x14ac:dyDescent="0.3">
      <c r="A23">
        <v>2009</v>
      </c>
      <c r="B23" s="8">
        <v>0.47</v>
      </c>
      <c r="C23" s="8">
        <v>1.64</v>
      </c>
      <c r="D23" s="8">
        <v>2.0699999999999998</v>
      </c>
      <c r="F23">
        <f t="shared" si="0"/>
        <v>2.11</v>
      </c>
      <c r="H23">
        <f t="shared" si="1"/>
        <v>4.18</v>
      </c>
    </row>
    <row r="24" spans="1:8" x14ac:dyDescent="0.3">
      <c r="A24">
        <v>2010</v>
      </c>
      <c r="B24" s="8">
        <v>2.6</v>
      </c>
      <c r="C24" s="8">
        <v>4.17</v>
      </c>
      <c r="D24" s="8">
        <v>4.68</v>
      </c>
      <c r="F24">
        <f t="shared" si="0"/>
        <v>6.77</v>
      </c>
      <c r="H24">
        <f t="shared" si="1"/>
        <v>11.45</v>
      </c>
    </row>
    <row r="25" spans="1:8" x14ac:dyDescent="0.3">
      <c r="A25">
        <v>2011</v>
      </c>
      <c r="B25" s="8" t="s">
        <v>14</v>
      </c>
      <c r="C25" s="8">
        <v>3.44</v>
      </c>
      <c r="D25" s="8" t="s">
        <v>14</v>
      </c>
      <c r="F25">
        <f t="shared" si="0"/>
        <v>3.44</v>
      </c>
      <c r="H25">
        <f t="shared" si="1"/>
        <v>3.44</v>
      </c>
    </row>
    <row r="26" spans="1:8" x14ac:dyDescent="0.3">
      <c r="A26">
        <v>2012</v>
      </c>
      <c r="B26" s="8">
        <v>2.73</v>
      </c>
      <c r="C26" s="8">
        <v>1.51</v>
      </c>
      <c r="D26" s="8">
        <v>1.89</v>
      </c>
      <c r="F26">
        <f t="shared" si="0"/>
        <v>4.24</v>
      </c>
      <c r="H26">
        <f t="shared" si="1"/>
        <v>6.13</v>
      </c>
    </row>
    <row r="27" spans="1:8" x14ac:dyDescent="0.3">
      <c r="A27">
        <v>2013</v>
      </c>
      <c r="B27" s="8">
        <v>0.12</v>
      </c>
      <c r="C27" s="8">
        <v>4.7300000000000004</v>
      </c>
      <c r="D27" s="8">
        <v>4.6900000000000004</v>
      </c>
      <c r="F27">
        <f t="shared" si="0"/>
        <v>4.8500000000000005</v>
      </c>
      <c r="H27">
        <f t="shared" si="1"/>
        <v>9.5400000000000009</v>
      </c>
    </row>
    <row r="28" spans="1:8" x14ac:dyDescent="0.3">
      <c r="A28">
        <v>2014</v>
      </c>
      <c r="B28" s="8">
        <v>1.07</v>
      </c>
      <c r="C28" s="8">
        <v>1.67</v>
      </c>
      <c r="D28" s="8">
        <v>5.32</v>
      </c>
      <c r="F28">
        <f t="shared" si="0"/>
        <v>2.74</v>
      </c>
      <c r="H28">
        <f t="shared" si="1"/>
        <v>8.06</v>
      </c>
    </row>
    <row r="29" spans="1:8" x14ac:dyDescent="0.3">
      <c r="A29">
        <v>2015</v>
      </c>
      <c r="B29" s="8">
        <v>0.32</v>
      </c>
      <c r="C29" s="8" t="s">
        <v>14</v>
      </c>
      <c r="D29" s="8">
        <v>3.43</v>
      </c>
      <c r="F29">
        <f t="shared" si="0"/>
        <v>0.32</v>
      </c>
      <c r="H29">
        <f t="shared" si="1"/>
        <v>3.75</v>
      </c>
    </row>
    <row r="30" spans="1:8" x14ac:dyDescent="0.3">
      <c r="A30">
        <v>2016</v>
      </c>
      <c r="B30" s="8">
        <v>2.0499999999999998</v>
      </c>
      <c r="C30" s="8">
        <v>2.35</v>
      </c>
      <c r="D30" s="8">
        <v>5.09</v>
      </c>
      <c r="F30">
        <f t="shared" si="0"/>
        <v>4.4000000000000004</v>
      </c>
      <c r="H30">
        <f t="shared" si="1"/>
        <v>9.49</v>
      </c>
    </row>
    <row r="31" spans="1:8" x14ac:dyDescent="0.3">
      <c r="A31">
        <v>2017</v>
      </c>
      <c r="B31" s="8">
        <v>0.82</v>
      </c>
      <c r="C31" s="8">
        <v>0.4</v>
      </c>
      <c r="D31" s="8" t="s">
        <v>14</v>
      </c>
      <c r="F31">
        <f t="shared" si="0"/>
        <v>1.22</v>
      </c>
      <c r="H31">
        <f t="shared" si="1"/>
        <v>1.22</v>
      </c>
    </row>
    <row r="32" spans="1:8" x14ac:dyDescent="0.3">
      <c r="A32">
        <v>2018</v>
      </c>
      <c r="B32" s="8">
        <v>0.17</v>
      </c>
      <c r="C32" s="8">
        <v>0.67</v>
      </c>
      <c r="D32" s="8">
        <v>6.64</v>
      </c>
      <c r="F32">
        <f t="shared" si="0"/>
        <v>0.84000000000000008</v>
      </c>
      <c r="H32">
        <f t="shared" si="1"/>
        <v>7.4799999999999995</v>
      </c>
    </row>
    <row r="33" spans="1:8" x14ac:dyDescent="0.3">
      <c r="A33">
        <v>2017</v>
      </c>
      <c r="B33" s="8">
        <v>1.03</v>
      </c>
      <c r="C33" s="8">
        <v>1.01</v>
      </c>
      <c r="D33" s="8">
        <v>2.58</v>
      </c>
      <c r="F33">
        <f t="shared" si="0"/>
        <v>2.04</v>
      </c>
      <c r="H33">
        <f t="shared" si="1"/>
        <v>4.62</v>
      </c>
    </row>
    <row r="34" spans="1:8" x14ac:dyDescent="0.3">
      <c r="A34">
        <v>2018</v>
      </c>
      <c r="B34" s="8">
        <v>0.08</v>
      </c>
      <c r="C34" s="8">
        <v>1.35</v>
      </c>
      <c r="D34" s="8">
        <v>4.62</v>
      </c>
      <c r="F34">
        <f t="shared" si="0"/>
        <v>1.4300000000000002</v>
      </c>
      <c r="H34">
        <f t="shared" si="1"/>
        <v>6.0500000000000007</v>
      </c>
    </row>
    <row r="36" spans="1:8" x14ac:dyDescent="0.3">
      <c r="A36" t="s">
        <v>31</v>
      </c>
      <c r="B36">
        <f>AVERAGE(B3:B34)</f>
        <v>0.9293548387096775</v>
      </c>
      <c r="C36">
        <f>AVERAGE(C3:C34)</f>
        <v>2.3448387096774193</v>
      </c>
      <c r="D36">
        <f>AVERAGE(D3:D34)</f>
        <v>3.7503333333333342</v>
      </c>
      <c r="F36">
        <f>AVERAGE(F3:F34)</f>
        <v>3.171875</v>
      </c>
      <c r="H36">
        <f>AVERAGE(H3:H34)</f>
        <v>6.6878125000000006</v>
      </c>
    </row>
    <row r="37" spans="1:8" x14ac:dyDescent="0.3">
      <c r="A37" t="s">
        <v>32</v>
      </c>
      <c r="B37">
        <f>MEDIAN(B3:B34)</f>
        <v>0.82</v>
      </c>
      <c r="C37">
        <f>MEDIAN(C3:C34)</f>
        <v>1.81</v>
      </c>
      <c r="D37">
        <f>MEDIAN(D3:D34)</f>
        <v>3.625</v>
      </c>
      <c r="F37">
        <f>MEDIAN(F3:F34)</f>
        <v>2.7450000000000001</v>
      </c>
      <c r="H37">
        <f>MEDIAN(H3:H34)</f>
        <v>6.88</v>
      </c>
    </row>
    <row r="40" spans="1:8" x14ac:dyDescent="0.3">
      <c r="A40" s="6" t="s">
        <v>58</v>
      </c>
    </row>
    <row r="41" spans="1:8" x14ac:dyDescent="0.3">
      <c r="A41" t="s">
        <v>43</v>
      </c>
    </row>
    <row r="42" spans="1:8" x14ac:dyDescent="0.3">
      <c r="B42" t="s">
        <v>44</v>
      </c>
    </row>
    <row r="43" spans="1:8" x14ac:dyDescent="0.3">
      <c r="A43" t="s">
        <v>45</v>
      </c>
    </row>
    <row r="44" spans="1:8" x14ac:dyDescent="0.3">
      <c r="B44" t="s">
        <v>63</v>
      </c>
    </row>
    <row r="45" spans="1:8" x14ac:dyDescent="0.3">
      <c r="A45" t="s">
        <v>46</v>
      </c>
    </row>
    <row r="46" spans="1:8" x14ac:dyDescent="0.3">
      <c r="B46" t="s">
        <v>47</v>
      </c>
    </row>
    <row r="47" spans="1:8" x14ac:dyDescent="0.3">
      <c r="A47" t="s">
        <v>48</v>
      </c>
    </row>
    <row r="48" spans="1:8" x14ac:dyDescent="0.3">
      <c r="B48"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Towner Precip Record</vt:lpstr>
      <vt:lpstr>Instructions</vt:lpstr>
      <vt:lpstr>Precipitation Calculator</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Sonja Fuchs</cp:lastModifiedBy>
  <dcterms:created xsi:type="dcterms:W3CDTF">2019-04-22T14:16:41Z</dcterms:created>
  <dcterms:modified xsi:type="dcterms:W3CDTF">2020-07-02T14:18:19Z</dcterms:modified>
</cp:coreProperties>
</file>