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S:\OIRA\SHARED\Common Data Set\2021-2022\"/>
    </mc:Choice>
  </mc:AlternateContent>
  <xr:revisionPtr revIDLastSave="0" documentId="8_{FF705864-355F-4532-B0D8-C86576517AFC}" xr6:coauthVersionLast="36" xr6:coauthVersionMax="36" xr10:uidLastSave="{00000000-0000-0000-0000-000000000000}"/>
  <bookViews>
    <workbookView xWindow="-105" yWindow="-105" windowWidth="19425" windowHeight="10425" tabRatio="585" xr2:uid="{00000000-000D-0000-FFFF-FFFF00000000}"/>
  </bookViews>
  <sheets>
    <sheet name="CDS-A" sheetId="1" r:id="rId1"/>
    <sheet name="CDS-B" sheetId="2" r:id="rId2"/>
    <sheet name="CDS-C" sheetId="14" r:id="rId3"/>
    <sheet name="CDS-D" sheetId="15" r:id="rId4"/>
    <sheet name="CDS-E" sheetId="16"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F18" i="14" l="1"/>
  <c r="F15" i="14"/>
  <c r="F12" i="14"/>
  <c r="F9" i="14"/>
  <c r="E12" i="15" l="1"/>
  <c r="D12" i="15"/>
  <c r="C12" i="15"/>
  <c r="D241" i="14"/>
  <c r="E218" i="14"/>
  <c r="D218" i="14"/>
  <c r="C218" i="14"/>
  <c r="C209" i="14"/>
  <c r="D200" i="14"/>
  <c r="C200" i="14"/>
  <c r="E22" i="14"/>
  <c r="E21" i="14"/>
  <c r="E20" i="14"/>
  <c r="K25" i="9" l="1"/>
  <c r="K22" i="9" l="1"/>
  <c r="K23" i="9"/>
  <c r="K24" i="9"/>
  <c r="K26" i="9"/>
  <c r="K27" i="9"/>
  <c r="K28" i="9"/>
  <c r="K29" i="9"/>
  <c r="K30" i="9"/>
  <c r="K31" i="9"/>
  <c r="K21" i="9"/>
  <c r="G17" i="2" l="1"/>
  <c r="G18" i="2"/>
  <c r="G16" i="2"/>
  <c r="G10" i="2"/>
  <c r="G11" i="2"/>
  <c r="G13" i="2"/>
  <c r="G9" i="2"/>
  <c r="E89" i="2" l="1"/>
  <c r="C19" i="2" l="1"/>
  <c r="D19" i="2"/>
  <c r="E19" i="2"/>
  <c r="F19" i="2"/>
  <c r="G19" i="2" l="1"/>
  <c r="C23" i="2"/>
  <c r="F64" i="2" l="1"/>
  <c r="F65" i="2"/>
  <c r="F67" i="2"/>
  <c r="F68" i="2"/>
  <c r="F69" i="2"/>
  <c r="F76" i="2"/>
  <c r="F77" i="2"/>
  <c r="F79" i="2"/>
  <c r="F80" i="2"/>
  <c r="F81" i="2"/>
  <c r="E82" i="2"/>
  <c r="D82" i="2"/>
  <c r="C82" i="2"/>
  <c r="E78" i="2"/>
  <c r="D78" i="2"/>
  <c r="C78" i="2"/>
  <c r="E70" i="2"/>
  <c r="D70" i="2"/>
  <c r="C70" i="2"/>
  <c r="E66" i="2"/>
  <c r="D66" i="2"/>
  <c r="C66" i="2"/>
  <c r="F89" i="2"/>
  <c r="F12" i="2"/>
  <c r="F14" i="2" s="1"/>
  <c r="F20" i="2" s="1"/>
  <c r="E12" i="2"/>
  <c r="E14" i="2" s="1"/>
  <c r="E20" i="2" s="1"/>
  <c r="D12" i="2"/>
  <c r="D14" i="2" s="1"/>
  <c r="D20" i="2" s="1"/>
  <c r="C12" i="2"/>
  <c r="G12" i="2" s="1"/>
  <c r="F40" i="2"/>
  <c r="E40" i="2"/>
  <c r="D40" i="2"/>
  <c r="E55" i="8"/>
  <c r="F55" i="8"/>
  <c r="F50" i="8"/>
  <c r="E50" i="8"/>
  <c r="K53" i="9"/>
  <c r="K50" i="9"/>
  <c r="E45" i="10"/>
  <c r="D45" i="10"/>
  <c r="C45" i="10"/>
  <c r="C14" i="2" l="1"/>
  <c r="D71" i="2"/>
  <c r="F66" i="2"/>
  <c r="F82" i="2"/>
  <c r="F70" i="2"/>
  <c r="E71" i="2"/>
  <c r="F78" i="2"/>
  <c r="D83" i="2"/>
  <c r="C71" i="2"/>
  <c r="E83" i="2"/>
  <c r="C83" i="2"/>
  <c r="C20" i="2" l="1"/>
  <c r="G20" i="2" s="1"/>
  <c r="G14" i="2"/>
  <c r="F71" i="2"/>
  <c r="F83" i="2"/>
  <c r="C22" i="2"/>
  <c r="C24" i="2" s="1"/>
</calcChain>
</file>

<file path=xl/sharedStrings.xml><?xml version="1.0" encoding="utf-8"?>
<sst xmlns="http://schemas.openxmlformats.org/spreadsheetml/2006/main" count="1495" uniqueCount="1182">
  <si>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</si>
  <si>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</si>
  <si>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</si>
  <si>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</si>
  <si>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</si>
  <si>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</si>
  <si>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</si>
  <si>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</si>
  <si>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</si>
  <si>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</si>
  <si>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</si>
  <si>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</si>
  <si>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</si>
  <si>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</si>
  <si>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</si>
  <si>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</si>
  <si>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</si>
  <si>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</si>
  <si>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</si>
  <si>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</si>
  <si>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</si>
  <si>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</si>
  <si>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</si>
  <si>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</si>
  <si>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</si>
  <si>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</si>
  <si>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</si>
  <si>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</si>
  <si>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</si>
  <si>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</si>
  <si>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</si>
  <si>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</si>
  <si>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</si>
  <si>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</si>
  <si>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</si>
  <si>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</si>
  <si>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</si>
  <si>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</si>
  <si>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</si>
  <si>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</si>
  <si>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</si>
  <si>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</si>
  <si>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</si>
  <si>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</si>
  <si>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</si>
  <si>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</si>
  <si>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</si>
  <si>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</si>
  <si>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</si>
  <si>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</si>
  <si>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</si>
  <si>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</si>
  <si>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</si>
  <si>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</si>
  <si>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</si>
  <si>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</si>
  <si>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</si>
  <si>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</si>
  <si>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</si>
  <si>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</si>
  <si>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</si>
  <si>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</si>
  <si>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</si>
  <si>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</si>
  <si>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</si>
  <si>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</si>
  <si>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</si>
  <si>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</si>
  <si>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</si>
  <si>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</si>
  <si>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</si>
  <si>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</si>
  <si>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</si>
  <si>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</si>
  <si>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</si>
  <si>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</si>
  <si>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</si>
  <si>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</si>
  <si>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</si>
  <si>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</si>
  <si>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</si>
  <si>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</si>
  <si>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</si>
  <si>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</si>
  <si>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</si>
  <si>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</si>
  <si>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</si>
  <si>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</si>
  <si>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</si>
  <si>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</si>
  <si>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</si>
  <si>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</si>
  <si>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</si>
  <si>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</si>
  <si>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</si>
  <si>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</si>
  <si>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</si>
  <si>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</si>
  <si>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</si>
  <si>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</si>
  <si>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</si>
  <si>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</si>
  <si>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</si>
  <si>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</si>
  <si>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</si>
  <si>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</si>
  <si>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</si>
  <si>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</si>
  <si>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</si>
  <si>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</si>
  <si>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</si>
  <si>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</si>
  <si>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</si>
  <si>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</si>
  <si>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</si>
  <si>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</si>
  <si>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</si>
  <si>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</si>
  <si>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</si>
  <si>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</si>
  <si>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</si>
  <si>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</si>
  <si>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</si>
  <si>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</si>
  <si>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</si>
  <si>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</si>
  <si>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</si>
  <si>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</si>
  <si>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</si>
  <si>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</si>
  <si>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</si>
  <si>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</si>
  <si>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</si>
  <si>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</si>
  <si>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</si>
  <si>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</si>
  <si>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</si>
  <si>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</si>
  <si>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</si>
  <si>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</si>
  <si>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</si>
  <si>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</si>
  <si>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</si>
  <si>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</si>
  <si>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</si>
  <si>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</si>
  <si>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</si>
  <si>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</si>
  <si>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</si>
  <si>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</si>
  <si>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</si>
  <si>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</si>
  <si>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</si>
  <si>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</si>
  <si>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</si>
  <si>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</si>
  <si>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</si>
  <si>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</si>
  <si>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</si>
  <si>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</si>
  <si>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</si>
  <si>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</si>
  <si>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</si>
  <si>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</si>
  <si>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</si>
  <si>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</si>
  <si>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</si>
  <si>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</si>
  <si>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</si>
  <si>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</si>
  <si>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</si>
  <si>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</si>
  <si>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</si>
  <si>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</si>
  <si>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</si>
  <si>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</si>
  <si>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</si>
  <si>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</si>
  <si>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</si>
  <si>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</si>
  <si>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</si>
  <si>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</si>
  <si>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</si>
  <si>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</si>
  <si>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</si>
  <si>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</si>
  <si>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</si>
  <si>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</si>
  <si>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</si>
  <si>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</si>
  <si>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</si>
  <si>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</si>
  <si>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</si>
  <si>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</si>
  <si>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</si>
  <si>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</si>
  <si>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</si>
  <si>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</si>
  <si>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</si>
  <si>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</si>
  <si>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</si>
  <si>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</si>
  <si>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</si>
  <si>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</si>
  <si>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</si>
  <si>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</si>
  <si>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</si>
  <si>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</si>
  <si>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</si>
  <si>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</si>
  <si>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</si>
  <si>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</si>
  <si>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</si>
  <si>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</si>
  <si>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</si>
  <si>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</si>
  <si>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</si>
  <si>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</si>
  <si>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</si>
  <si>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</si>
  <si>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</si>
  <si>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</si>
  <si>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</si>
  <si>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</si>
  <si>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</si>
  <si>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</si>
  <si>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</si>
  <si>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</si>
  <si>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</si>
  <si>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</si>
  <si>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</si>
  <si>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</si>
  <si>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</si>
  <si>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</si>
  <si>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</si>
  <si>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</si>
  <si>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</si>
  <si>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</si>
  <si>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</si>
  <si>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</si>
  <si>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</si>
  <si>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</si>
  <si>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</si>
  <si>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</si>
  <si>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</si>
  <si>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</si>
  <si>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</si>
  <si>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</si>
  <si>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</si>
  <si>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</si>
  <si>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</si>
  <si>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</si>
  <si>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</si>
  <si>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</si>
  <si>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</si>
  <si>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</si>
  <si>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</si>
  <si>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</si>
  <si>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</si>
  <si>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</si>
  <si>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</si>
  <si>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</si>
  <si>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</si>
  <si>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</si>
  <si>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</si>
  <si>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</si>
  <si>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</si>
  <si>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</si>
  <si>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</si>
  <si>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</si>
  <si>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</si>
  <si>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</si>
  <si>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</si>
  <si>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</si>
  <si>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</si>
  <si>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</si>
  <si>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</si>
  <si>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</si>
  <si>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</si>
  <si>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</si>
  <si>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</si>
  <si>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</si>
  <si>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</si>
  <si>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</si>
  <si>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</si>
  <si>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</si>
  <si>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</si>
  <si>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</si>
  <si>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</si>
  <si>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</si>
  <si>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</si>
  <si>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</si>
  <si>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</si>
  <si>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</si>
  <si>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</si>
  <si>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</si>
  <si>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</si>
  <si>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</si>
  <si>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</si>
  <si>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</si>
  <si>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</si>
  <si>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</si>
  <si>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</si>
  <si>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</si>
  <si>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</si>
  <si>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</si>
  <si>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</si>
  <si>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</si>
  <si>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</si>
  <si>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</si>
  <si>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</si>
  <si>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</si>
  <si>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</si>
  <si>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</si>
  <si>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</si>
  <si>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</si>
  <si>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</si>
  <si>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</si>
  <si>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</si>
  <si>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</si>
  <si>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</si>
  <si>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</si>
  <si>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</si>
  <si>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</si>
  <si>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</si>
  <si>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</si>
  <si>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</si>
  <si>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</si>
  <si>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</si>
  <si>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</si>
  <si>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</si>
  <si>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</si>
  <si>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</si>
  <si>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</si>
  <si>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</si>
  <si>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</si>
  <si>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</si>
  <si>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</si>
  <si>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</si>
  <si>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</si>
  <si>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</si>
  <si>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</si>
  <si>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</si>
  <si>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</si>
  <si>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</si>
  <si>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</si>
  <si>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</si>
  <si>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</si>
  <si>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</si>
  <si>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</si>
  <si>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</si>
  <si>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</si>
  <si>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</si>
  <si>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</si>
  <si>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</si>
  <si>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</si>
  <si>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</si>
  <si>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</si>
  <si>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</si>
  <si>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</si>
  <si>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</si>
  <si>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</si>
  <si>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</si>
  <si>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</si>
  <si>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</si>
  <si>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</si>
  <si>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</si>
  <si>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</si>
  <si>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</si>
  <si>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</si>
  <si>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</si>
  <si>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</si>
  <si>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</si>
  <si>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</si>
  <si>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</si>
  <si>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</si>
  <si>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</si>
  <si>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</si>
  <si>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</si>
  <si>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</si>
  <si>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</si>
  <si>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</si>
  <si>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</si>
  <si>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</si>
  <si>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</si>
  <si>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</si>
  <si>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</si>
  <si>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</si>
  <si>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</si>
  <si>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</si>
  <si>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</si>
  <si>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</si>
  <si>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</si>
  <si>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</si>
  <si>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</si>
  <si>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</si>
  <si>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</si>
  <si>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</si>
  <si>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</si>
  <si>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</si>
  <si>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</si>
  <si>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</si>
  <si>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</si>
  <si>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</si>
  <si>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</si>
  <si>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</si>
  <si>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</si>
  <si>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</si>
  <si>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</si>
  <si>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</si>
  <si>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</si>
  <si>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</si>
  <si>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</si>
  <si>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</si>
  <si>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</si>
  <si>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</si>
  <si>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</si>
  <si>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</si>
  <si>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</si>
  <si>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</si>
  <si>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</si>
  <si>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</si>
  <si>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</si>
  <si>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</si>
  <si>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</si>
  <si>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</si>
  <si>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</si>
  <si>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</si>
  <si>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</si>
  <si>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</si>
  <si>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</si>
  <si>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</si>
  <si>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</si>
  <si>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</si>
  <si>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</si>
  <si>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</si>
  <si>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</si>
  <si>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</si>
  <si>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</si>
  <si>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</si>
  <si>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</si>
  <si>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</si>
  <si>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</si>
  <si>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</si>
  <si>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</si>
  <si>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</si>
  <si>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</si>
  <si>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</si>
  <si>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</si>
  <si>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</si>
  <si>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</si>
  <si>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</si>
  <si>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</si>
  <si>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</si>
  <si>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</si>
  <si>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</si>
  <si>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</si>
  <si>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</si>
  <si>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</si>
  <si>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</si>
  <si>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</si>
  <si>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</si>
  <si>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</si>
  <si>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</si>
  <si>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</si>
  <si>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</si>
  <si>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</si>
  <si>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</si>
  <si>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</si>
  <si>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</si>
  <si>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</si>
  <si>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</si>
  <si>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</si>
  <si>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</si>
  <si>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</si>
  <si>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</si>
  <si>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</si>
  <si>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</si>
  <si>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</si>
  <si>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</si>
  <si>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</si>
  <si>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</si>
  <si>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</si>
  <si>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</si>
  <si>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</si>
  <si>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</si>
  <si>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</si>
  <si>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</si>
  <si>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</si>
  <si>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</si>
  <si>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</si>
  <si>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</si>
  <si>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</si>
  <si>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</si>
  <si>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</si>
  <si>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</si>
  <si>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</si>
  <si>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</si>
  <si>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</si>
  <si>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</si>
  <si>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</si>
  <si>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</si>
  <si>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</si>
  <si>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</si>
  <si>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</si>
  <si>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</si>
  <si>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</si>
  <si>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</si>
  <si>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</si>
  <si>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</si>
  <si>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</si>
  <si>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</si>
  <si>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</si>
  <si>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</si>
  <si>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</si>
  <si>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</si>
  <si>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</si>
  <si>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</si>
  <si>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</si>
  <si>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</si>
  <si>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</si>
  <si>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</si>
  <si>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</si>
  <si>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</si>
  <si>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</si>
  <si>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</si>
  <si>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</si>
  <si>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</si>
  <si>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</si>
  <si>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</si>
  <si>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</si>
  <si>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</si>
  <si>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</si>
  <si>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</si>
  <si>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</si>
  <si>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</si>
  <si>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</si>
  <si>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</si>
  <si>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</si>
  <si>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</si>
  <si>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</si>
  <si>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</si>
  <si>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</si>
  <si>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</si>
  <si>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</si>
  <si>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</si>
  <si>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</si>
  <si>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</si>
  <si>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</si>
  <si>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</si>
  <si>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</si>
  <si>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</si>
  <si>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</si>
  <si>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</si>
  <si>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</si>
  <si>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</si>
  <si>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</si>
  <si>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</si>
  <si>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</si>
  <si>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</si>
  <si>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</si>
  <si>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</si>
  <si>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</si>
  <si>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</si>
  <si>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</si>
  <si>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</si>
  <si>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</si>
  <si>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</si>
  <si>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</si>
  <si>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</si>
  <si>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</si>
  <si>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</si>
  <si>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</si>
  <si>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</si>
  <si>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</si>
  <si>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</si>
  <si>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</si>
  <si>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</si>
  <si>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</si>
  <si>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</si>
  <si>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</si>
  <si>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</si>
  <si>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</si>
  <si>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</si>
  <si>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</si>
  <si>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</si>
  <si>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</si>
  <si>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</si>
  <si>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</si>
  <si>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</si>
  <si>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</si>
  <si>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</si>
  <si>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</si>
  <si>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</si>
  <si>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</si>
  <si>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</si>
  <si>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</si>
  <si>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</si>
  <si>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</si>
  <si>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</si>
  <si>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</si>
  <si>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</si>
  <si>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</si>
  <si>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</si>
  <si>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</si>
  <si>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</si>
  <si>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</si>
  <si>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</si>
  <si>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</si>
  <si>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</si>
  <si>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</si>
  <si>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</si>
  <si>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</si>
  <si>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</si>
  <si>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</si>
  <si>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</si>
  <si>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</si>
  <si>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</si>
  <si>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</si>
  <si>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</si>
  <si>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</si>
  <si>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</si>
  <si>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</si>
  <si>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</si>
  <si>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</si>
  <si>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</si>
  <si>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</si>
  <si>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</si>
  <si>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</si>
  <si>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</si>
  <si>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</si>
  <si>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</si>
  <si>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</si>
  <si>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</si>
  <si>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</si>
  <si>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</si>
  <si>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</si>
  <si>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</si>
  <si>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</si>
  <si>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</si>
  <si>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</si>
  <si>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</si>
  <si>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</si>
  <si>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</si>
  <si>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</si>
  <si>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</si>
  <si>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</si>
  <si>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</si>
  <si>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</si>
  <si>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</si>
  <si>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</si>
  <si>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</si>
  <si>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</si>
  <si>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</si>
  <si>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</si>
  <si>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</si>
  <si>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</si>
  <si>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</si>
  <si>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</si>
  <si>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</si>
  <si>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</si>
  <si>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</si>
  <si>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</si>
  <si>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</si>
  <si>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</si>
  <si>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</si>
  <si>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</si>
  <si>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</si>
  <si>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</si>
  <si>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</si>
  <si>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</si>
  <si>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</si>
  <si>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</si>
  <si>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</si>
  <si>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</si>
  <si>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</si>
  <si>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</si>
  <si>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</si>
  <si>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</si>
  <si>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</si>
  <si>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</si>
  <si>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</si>
  <si>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</si>
  <si>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</si>
  <si>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</si>
  <si>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</si>
  <si>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</si>
  <si>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</si>
  <si>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</si>
  <si>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</si>
  <si>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</si>
  <si>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</si>
  <si>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</si>
  <si>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</si>
  <si>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</si>
  <si>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</si>
  <si>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</si>
  <si>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</si>
  <si>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</si>
  <si>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</si>
  <si>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</si>
  <si>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</si>
  <si>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</si>
  <si>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</si>
  <si>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</si>
  <si>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</si>
  <si>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</si>
  <si>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</si>
  <si>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</si>
  <si>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</si>
  <si>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</si>
  <si>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</si>
  <si>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</si>
  <si>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</si>
  <si>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</si>
  <si>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</si>
  <si>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</si>
  <si>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</si>
  <si>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</si>
  <si>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</si>
  <si>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</si>
  <si>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</si>
  <si>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</si>
  <si>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</si>
  <si>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</si>
  <si>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</si>
  <si>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</si>
  <si>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</si>
  <si>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</si>
  <si>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</si>
  <si>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</si>
  <si>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</si>
  <si>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</si>
  <si>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</si>
  <si>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</si>
  <si>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</si>
  <si>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</si>
  <si>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</si>
  <si>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</si>
  <si>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</si>
  <si>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</si>
  <si>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</si>
  <si>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</si>
  <si>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</si>
  <si>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</si>
  <si>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</si>
  <si>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</si>
  <si>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</si>
  <si>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</si>
  <si>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</si>
  <si>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</si>
  <si>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</si>
  <si>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</si>
  <si>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</si>
  <si>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</si>
  <si>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</si>
  <si>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</si>
  <si>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</si>
  <si>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</si>
  <si>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</si>
  <si>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</si>
  <si>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</si>
  <si>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</si>
  <si>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</si>
  <si>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</si>
  <si>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</si>
  <si>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</si>
  <si>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</si>
  <si>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</si>
  <si>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</si>
  <si>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</si>
  <si>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</si>
  <si>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</si>
  <si>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</si>
  <si>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</si>
  <si>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</si>
  <si>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</si>
  <si>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</si>
  <si>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</si>
  <si>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</si>
  <si>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</si>
  <si>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</si>
  <si>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</si>
  <si>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</si>
  <si>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</si>
  <si>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</si>
  <si>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</si>
  <si>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</si>
  <si>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</si>
  <si>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</si>
  <si>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</si>
  <si>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</si>
  <si>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</si>
  <si>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</si>
  <si>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</si>
  <si>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</si>
  <si>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</si>
  <si>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</si>
  <si>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</si>
  <si>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</si>
  <si>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</si>
  <si>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</si>
  <si>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</si>
  <si>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</si>
  <si>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</si>
  <si>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</si>
  <si>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</si>
  <si>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</si>
  <si>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</si>
  <si>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</si>
  <si>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</si>
  <si>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</si>
  <si>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</si>
  <si>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</si>
  <si>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</si>
  <si>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</si>
  <si>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</si>
  <si>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</si>
  <si>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</si>
  <si>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</si>
  <si>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</si>
  <si>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</si>
  <si>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</si>
  <si>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</si>
  <si>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</si>
  <si>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</si>
  <si>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</si>
  <si>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</si>
  <si>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</si>
  <si>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</si>
  <si>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</si>
  <si>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</si>
  <si>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</si>
  <si>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</si>
  <si>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</si>
  <si>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</si>
  <si>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</si>
  <si>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</si>
  <si>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</si>
  <si>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</si>
  <si>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</si>
  <si>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</si>
  <si>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</si>
  <si>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</si>
  <si>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</si>
  <si>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</si>
  <si>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</si>
  <si>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</si>
  <si>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</si>
  <si>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</si>
  <si>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</si>
  <si>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</si>
  <si>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</si>
  <si>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</si>
  <si>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</si>
  <si>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</si>
  <si>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</si>
  <si>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</si>
  <si>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</si>
  <si>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</si>
  <si>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</si>
  <si>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</si>
  <si>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</si>
  <si>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</si>
  <si>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</si>
  <si>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</si>
  <si>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</si>
  <si>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</si>
  <si>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</si>
  <si>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</si>
  <si>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</si>
  <si>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</si>
  <si>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</si>
  <si>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</si>
  <si>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</si>
  <si>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</si>
  <si>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</si>
  <si>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</si>
  <si>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</si>
  <si>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</si>
  <si>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</si>
  <si>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</si>
  <si>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</si>
  <si>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</si>
  <si>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</si>
  <si>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</si>
  <si>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</si>
  <si>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</si>
  <si>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</si>
  <si>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</si>
  <si>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</si>
  <si>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</si>
  <si>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</si>
  <si>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</si>
  <si>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</si>
  <si>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</si>
  <si>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</si>
  <si>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</si>
  <si>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</si>
  <si>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</si>
  <si>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</si>
  <si>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</si>
  <si>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</si>
  <si>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</si>
  <si>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</si>
  <si>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</si>
  <si>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</si>
  <si>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</si>
  <si>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</si>
  <si>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</si>
  <si>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</si>
  <si>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</si>
  <si>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</si>
  <si>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</si>
  <si>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</si>
  <si>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</si>
  <si>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</si>
  <si>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</si>
  <si>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</si>
  <si>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</si>
  <si>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</si>
  <si>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</si>
  <si>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</si>
  <si>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</si>
  <si>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</si>
  <si>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</si>
  <si>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</si>
  <si>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</si>
  <si>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</si>
  <si>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</si>
  <si>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</si>
  <si>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</si>
  <si>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</si>
  <si>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</si>
  <si>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</si>
  <si>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</si>
  <si>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</si>
  <si>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</si>
  <si>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</si>
  <si>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</si>
  <si>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</si>
  <si>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</si>
  <si>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</si>
  <si>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</si>
  <si>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</si>
  <si>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</si>
  <si>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</si>
  <si>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</si>
  <si>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</si>
  <si>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</si>
  <si>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</si>
  <si>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</si>
  <si>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</si>
  <si>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</si>
  <si>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</si>
  <si>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</si>
  <si>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</si>
  <si>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</si>
  <si>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</si>
  <si>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</si>
  <si>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</si>
  <si>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</si>
  <si>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</si>
  <si>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</si>
  <si>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</si>
  <si>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</si>
  <si>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</si>
  <si>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</si>
  <si>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</si>
  <si>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</si>
  <si>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</si>
  <si>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</si>
  <si>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</si>
  <si>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</si>
  <si>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</si>
  <si>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</si>
  <si>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</si>
  <si>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</si>
  <si>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</si>
  <si>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</si>
  <si>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</si>
  <si>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</si>
  <si>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</si>
  <si>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</si>
  <si>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</si>
  <si>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</si>
  <si>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</si>
  <si>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</si>
  <si>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</si>
  <si>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</si>
  <si>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</si>
  <si>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</si>
  <si>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</si>
  <si>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</si>
  <si>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</si>
  <si>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</si>
  <si>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</si>
  <si>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</si>
  <si>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</si>
  <si>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</si>
  <si>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</si>
  <si>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</si>
  <si>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</si>
  <si>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</si>
  <si>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</si>
  <si>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</si>
  <si>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</si>
  <si>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</si>
  <si>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</si>
  <si>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</si>
  <si>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</si>
  <si>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</si>
  <si>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</si>
  <si>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</si>
  <si>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</si>
  <si>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</si>
  <si>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</si>
  <si>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</si>
  <si>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</si>
  <si>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</si>
  <si>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</si>
  <si>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</si>
  <si>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</si>
  <si>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</si>
  <si>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</si>
  <si>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</si>
  <si>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</si>
  <si>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</si>
  <si>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</si>
  <si>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</si>
  <si>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</si>
  <si>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</si>
  <si>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</si>
  <si>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</si>
  <si>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</si>
  <si>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</si>
  <si>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</si>
  <si>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</si>
  <si>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</si>
  <si>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</si>
  <si>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</si>
  <si>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</si>
  <si>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</si>
  <si>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</si>
  <si>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</si>
  <si>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</si>
  <si>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</si>
  <si>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</si>
  <si>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</si>
  <si>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</si>
  <si>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</si>
  <si>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</si>
  <si>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</si>
  <si>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</si>
  <si>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</si>
  <si>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</si>
  <si>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</si>
  <si>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</si>
  <si>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</si>
  <si>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</si>
  <si>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</si>
  <si>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</si>
  <si>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</si>
  <si>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</si>
  <si>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</si>
  <si>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</si>
  <si>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</si>
  <si>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</si>
  <si>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</si>
  <si>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</si>
  <si>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</si>
  <si>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</si>
  <si>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</si>
  <si>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</si>
  <si>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</si>
  <si>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</si>
  <si>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</si>
  <si>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</si>
  <si>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</si>
  <si>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</si>
  <si>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</si>
  <si>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</si>
  <si>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</si>
  <si>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</si>
  <si>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</si>
  <si>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</si>
  <si>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</si>
  <si>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</si>
  <si>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</si>
  <si>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</si>
  <si>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</si>
  <si>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</si>
  <si>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</si>
  <si>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</si>
  <si>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</si>
  <si>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</si>
  <si>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</si>
  <si>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</si>
  <si>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</si>
  <si>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</si>
  <si>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</si>
  <si>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</si>
  <si>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</si>
  <si>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</si>
  <si>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</si>
  <si>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</si>
  <si>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</si>
  <si>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</si>
  <si>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</si>
  <si>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</si>
  <si>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</si>
  <si>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</si>
  <si>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</si>
  <si>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</si>
  <si>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</si>
  <si>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</si>
  <si>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</si>
  <si>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</si>
  <si>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</si>
  <si>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</si>
  <si>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</si>
  <si>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</si>
  <si>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</si>
  <si>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</si>
  <si>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</si>
  <si>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</si>
  <si>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</si>
  <si>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</si>
  <si>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</si>
  <si>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</si>
  <si>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</si>
  <si>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Emily Berg</t>
  </si>
  <si>
    <t>Director</t>
  </si>
  <si>
    <t>Institutional Research and Analysis</t>
  </si>
  <si>
    <t>NDSU Dept. 2050, PO Box 6050</t>
  </si>
  <si>
    <t>Fargo, North Dakota 58108-6050</t>
  </si>
  <si>
    <t>701-231-8263</t>
  </si>
  <si>
    <t>ndsu.oira@ndsu.edu</t>
  </si>
  <si>
    <t>X</t>
  </si>
  <si>
    <t>https://www.ndsu.edu/oira/institutional_reports/common_data_set/</t>
  </si>
  <si>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</si>
  <si>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</si>
  <si>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</si>
  <si>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</si>
  <si>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</si>
  <si>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</si>
  <si>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</si>
  <si>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</si>
  <si>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</si>
  <si>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</si>
  <si>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</si>
  <si>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https://www.ndsu.edu/admission/how_to_apply/application_process</t>
  </si>
  <si>
    <t>NDSU Office of Admission, Ceres Hall 114, Dept. 2832, PO Box 6050, Fargo ND 58108-6050</t>
  </si>
  <si>
    <t>Men Enrolled</t>
  </si>
  <si>
    <t>Women Enrolled</t>
  </si>
  <si>
    <t>Religious affiliation / commitment</t>
  </si>
  <si>
    <t>Racial / ethnic status</t>
  </si>
  <si>
    <t xml:space="preserve">    Of these, units that must be lab</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</si>
  <si>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</si>
  <si>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</si>
  <si>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t>•     For a suggested order of precedence in assigning categories of aid to cover need, see the entry for 
       “non-need-based scholarship or grant aid” on the last page of the definitions section.</t>
  </si>
  <si>
    <t>•     In the chart below, students may be counted in more than one row, and full-time freshmen should 
      also be counted as full-time undergraduates.</t>
  </si>
  <si>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</si>
  <si>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</si>
  <si>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     Report numbers and dollar amounts for the same academic year checked in item 
      H1</t>
  </si>
  <si>
    <r>
      <t xml:space="preserve">Please provide data for the </t>
    </r>
    <r>
      <rPr>
        <b/>
        <sz val="10"/>
        <color theme="0" tint="-0.14999847407452621"/>
        <rFont val="Arial"/>
        <family val="2"/>
      </rPr>
      <t>2018</t>
    </r>
    <r>
      <rPr>
        <sz val="10"/>
        <color theme="0" tint="-0.14999847407452621"/>
        <rFont val="Arial"/>
        <family val="2"/>
      </rPr>
      <t xml:space="preserve"> cohort if available. If </t>
    </r>
    <r>
      <rPr>
        <b/>
        <sz val="10"/>
        <color theme="0" tint="-0.14999847407452621"/>
        <rFont val="Arial"/>
        <family val="2"/>
      </rPr>
      <t>2018</t>
    </r>
    <r>
      <rPr>
        <sz val="10"/>
        <color theme="0" tint="-0.14999847407452621"/>
        <rFont val="Arial"/>
        <family val="2"/>
      </rPr>
      <t xml:space="preserve"> cohort data are not available, provide data for the </t>
    </r>
    <r>
      <rPr>
        <b/>
        <sz val="10"/>
        <color theme="0" tint="-0.14999847407452621"/>
        <rFont val="Arial"/>
        <family val="2"/>
      </rPr>
      <t>2017</t>
    </r>
    <r>
      <rPr>
        <sz val="10"/>
        <color theme="0" tint="-0.14999847407452621"/>
        <rFont val="Arial"/>
        <family val="2"/>
      </rPr>
      <t xml:space="preserve"> cohort.</t>
    </r>
  </si>
  <si>
    <t>2018 Cohort</t>
  </si>
  <si>
    <t>2017 Cohort</t>
  </si>
  <si>
    <r>
      <rPr>
        <sz val="9"/>
        <color theme="0" tint="-0.14999847407452621"/>
        <rFont val="Arial"/>
        <family val="2"/>
      </rPr>
      <t xml:space="preserve">Of the initial cohort, how many did not persist and did not graduate for the following reasons: </t>
    </r>
    <r>
      <rPr>
        <sz val="8"/>
        <color theme="0" tint="-0.14999847407452621"/>
        <rFont val="Arial"/>
        <family val="2"/>
      </rPr>
      <t xml:space="preserve">
• Death
• Permanently Disability
• Service in the armed forces, 
• Foreign aid service of the federal government
• Official church missions
• Report total allowable exclusions</t>
    </r>
  </si>
  <si>
    <t>https://www.ndsu.edu/onestop/finaid/netpricecalculator/</t>
  </si>
  <si>
    <t>Cultural Diversity Tuition Waiver</t>
  </si>
  <si>
    <t>Total number who are unknown gender</t>
  </si>
  <si>
    <r>
      <t xml:space="preserve">Other </t>
    </r>
    <r>
      <rPr>
        <i/>
        <sz val="10"/>
        <rFont val="Arial"/>
        <family val="2"/>
      </rPr>
      <t>(specify)</t>
    </r>
    <r>
      <rPr>
        <sz val="10"/>
        <rFont val="Arial"/>
        <family val="2"/>
      </rPr>
      <t>: An existing core subject area or world language (including foreign languages, Native American languages, or American Sign Language)</t>
    </r>
  </si>
  <si>
    <t>X (if requested by applicant)</t>
  </si>
  <si>
    <t>X - Currently waived for applicants through summer 2023</t>
  </si>
  <si>
    <t xml:space="preserve">ACT/SAT is currently waived for applicants applying through summer 2023 term. Test scores are considered for admission and scholarship consideration if requested by applicant. </t>
  </si>
  <si>
    <t>Inferred from transcripts</t>
  </si>
  <si>
    <t>Unlimited</t>
  </si>
  <si>
    <t>Not offered by our institution</t>
  </si>
  <si>
    <t>https://catalog.ndsu.edu/academic-policies/undergraduate-policies/transfer-test-credit/</t>
  </si>
  <si>
    <t>Total Applied</t>
  </si>
  <si>
    <t>Total Admitted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</si>
</sst>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6">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b/>
      <sz val="10"/>
      <color theme="0" tint="-0.14999847407452621"/>
      <name val="Arial"/>
      <family val="2"/>
    </font>
    <font>
      <sz val="10"/>
      <color theme="0" tint="-0.14999847407452621"/>
      <name val="Arial"/>
      <family val="2"/>
    </font>
    <font>
      <sz val="9"/>
      <color theme="0" tint="-0.14999847407452621"/>
      <name val="Arial"/>
      <family val="2"/>
    </font>
    <font>
      <sz val="8"/>
      <color theme="0" tint="-0.149998474074526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82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7"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4" fillId="0" borderId="1" xfId="0" applyFont="1" applyBorder="1" applyAlignment="1" applyProtection="1">
      <alignment vertical="center" wrapText="1"/>
    </xf>
    <xf numFmtId="0" fontId="34"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4"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4" fillId="0" borderId="0" xfId="0" applyFont="1" applyAlignment="1" applyProtection="1">
      <alignment horizontal="left" vertical="top"/>
    </xf>
    <xf numFmtId="0" fontId="4" fillId="0" borderId="0" xfId="0" applyFont="1" applyProtection="1"/>
    <xf numFmtId="0" fontId="3" fillId="0" borderId="0" xfId="0" applyFont="1" applyFill="1" applyBorder="1" applyAlignment="1" applyProtection="1">
      <alignment horizontal="left" vertical="top"/>
    </xf>
    <xf numFmtId="10" fontId="0" fillId="0" borderId="1" xfId="0" applyNumberFormat="1" applyBorder="1" applyAlignment="1" applyProtection="1">
      <alignment horizontal="center" vertical="center"/>
    </xf>
    <xf numFmtId="0" fontId="1" fillId="0" borderId="0" xfId="0" applyFont="1" applyBorder="1" applyAlignment="1" applyProtection="1">
      <alignment horizontal="center" vertical="center"/>
    </xf>
    <xf numFmtId="0" fontId="6" fillId="5" borderId="1" xfId="0" applyFont="1" applyFill="1" applyBorder="1" applyAlignment="1" applyProtection="1">
      <alignment horizontal="center" wrapText="1"/>
    </xf>
    <xf numFmtId="0" fontId="7" fillId="0" borderId="0" xfId="0" applyFont="1" applyAlignment="1" applyProtection="1">
      <alignment vertical="top"/>
    </xf>
    <xf numFmtId="0" fontId="1" fillId="0" borderId="0" xfId="0" applyFont="1" applyFill="1" applyBorder="1" applyAlignment="1" applyProtection="1">
      <alignment horizontal="left" vertical="top" wrapText="1" indent="1"/>
    </xf>
    <xf numFmtId="0" fontId="1" fillId="2" borderId="1" xfId="0" applyFont="1" applyFill="1" applyBorder="1" applyAlignment="1" applyProtection="1">
      <alignment vertical="center"/>
    </xf>
    <xf numFmtId="0" fontId="1" fillId="0" borderId="0" xfId="0" applyFont="1" applyAlignment="1" applyProtection="1">
      <alignment wrapText="1"/>
    </xf>
    <xf numFmtId="0" fontId="1" fillId="0" borderId="0" xfId="0" applyFont="1" applyBorder="1" applyAlignment="1" applyProtection="1">
      <alignment horizontal="center" vertical="center" wrapText="1"/>
    </xf>
    <xf numFmtId="0" fontId="1" fillId="0" borderId="0" xfId="0" applyFont="1" applyFill="1" applyAlignment="1" applyProtection="1">
      <alignment horizontal="left" vertical="top"/>
    </xf>
    <xf numFmtId="0" fontId="11" fillId="0" borderId="0" xfId="0" applyFont="1" applyFill="1" applyBorder="1" applyAlignment="1" applyProtection="1">
      <alignment horizontal="left" inden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 fillId="0" borderId="0" xfId="0" applyFont="1" applyAlignment="1" applyProtection="1">
      <alignment horizontal="left" indent="1"/>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0" fontId="3" fillId="5" borderId="1" xfId="0" applyFont="1" applyFill="1" applyBorder="1" applyAlignment="1" applyProtection="1">
      <alignment horizontal="center" vertical="center" wrapText="1"/>
    </xf>
    <xf numFmtId="0" fontId="3" fillId="0" borderId="0" xfId="0" applyFont="1" applyBorder="1" applyAlignment="1" applyProtection="1">
      <alignment horizontal="left" vertical="top"/>
    </xf>
    <xf numFmtId="10" fontId="1" fillId="0" borderId="1" xfId="4"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 fillId="0" borderId="0" xfId="0" applyFont="1" applyFill="1" applyProtection="1"/>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Border="1" applyAlignment="1" applyProtection="1">
      <alignment horizontal="left" indent="1"/>
    </xf>
    <xf numFmtId="0" fontId="1" fillId="0" borderId="2" xfId="0" applyFont="1" applyFill="1" applyBorder="1" applyAlignment="1" applyProtection="1">
      <alignment horizontal="center" vertical="center"/>
    </xf>
    <xf numFmtId="0" fontId="1" fillId="0" borderId="0" xfId="0" applyFont="1" applyAlignment="1" applyProtection="1">
      <alignment horizontal="left"/>
    </xf>
    <xf numFmtId="0" fontId="1" fillId="0" borderId="0" xfId="0" applyFont="1" applyFill="1" applyAlignment="1" applyProtection="1"/>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3" fillId="5" borderId="1" xfId="0" applyFont="1" applyFill="1" applyBorder="1" applyProtection="1"/>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0" fontId="3" fillId="0" borderId="0" xfId="0" applyFont="1" applyAlignment="1" applyProtection="1">
      <alignment vertical="top"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0" fontId="3" fillId="0" borderId="0" xfId="0" applyFont="1" applyAlignment="1" applyProtection="1">
      <alignment horizontal="lef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2" fillId="0" borderId="0" xfId="0" applyFont="1" applyAlignment="1" applyProtection="1">
      <alignment horizontal="justify" vertical="center"/>
    </xf>
    <xf numFmtId="0" fontId="45" fillId="0" borderId="0" xfId="0" applyFont="1" applyAlignment="1" applyProtection="1">
      <alignment horizontal="justify" vertical="center"/>
    </xf>
    <xf numFmtId="0" fontId="44" fillId="0" borderId="0" xfId="0" applyFont="1" applyAlignment="1" applyProtection="1">
      <alignment horizontal="justify" vertical="center"/>
    </xf>
    <xf numFmtId="0" fontId="48" fillId="0" borderId="0" xfId="0" applyFont="1" applyAlignment="1" applyProtection="1">
      <alignment horizontal="justify" vertical="center"/>
    </xf>
    <xf numFmtId="0" fontId="46" fillId="0" borderId="0" xfId="0" applyFont="1" applyAlignment="1" applyProtection="1">
      <alignment horizontal="justify" vertical="center"/>
    </xf>
    <xf numFmtId="0" fontId="50" fillId="0" borderId="0" xfId="0" applyFont="1" applyAlignment="1" applyProtection="1">
      <alignment horizontal="justify" vertical="center"/>
    </xf>
    <xf numFmtId="0" fontId="53" fillId="0" borderId="0" xfId="0" applyFont="1" applyAlignment="1" applyProtection="1">
      <alignment horizontal="justify" vertical="center"/>
    </xf>
    <xf numFmtId="0" fontId="47" fillId="0" borderId="0" xfId="0" applyFont="1" applyAlignment="1" applyProtection="1">
      <alignment horizontal="justify" vertical="center"/>
    </xf>
    <xf numFmtId="0" fontId="54" fillId="0" borderId="0" xfId="0" applyFont="1" applyAlignment="1" applyProtection="1">
      <alignment horizontal="justify" vertical="center"/>
    </xf>
    <xf numFmtId="0" fontId="55" fillId="0" borderId="0" xfId="0" applyFont="1" applyAlignment="1" applyProtection="1">
      <alignment horizontal="center" vertical="center"/>
    </xf>
    <xf numFmtId="0" fontId="0" fillId="0" borderId="13" xfId="0"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0" fillId="0" borderId="26" xfId="0" applyBorder="1" applyAlignment="1" applyProtection="1">
      <alignment horizontal="left" vertical="top" wrapText="1"/>
    </xf>
    <xf numFmtId="0" fontId="0" fillId="0" borderId="0" xfId="0" applyBorder="1" applyAlignment="1" applyProtection="1">
      <alignment horizontal="left" vertical="top" wrapText="1"/>
    </xf>
    <xf numFmtId="0" fontId="1" fillId="0" borderId="0" xfId="0" applyFont="1" applyFill="1" applyBorder="1" applyAlignment="1" applyProtection="1">
      <alignment horizontal="left" vertical="center" wrapText="1"/>
    </xf>
    <xf numFmtId="37" fontId="0" fillId="0" borderId="9" xfId="0" applyNumberFormat="1" applyFill="1" applyBorder="1" applyAlignment="1" applyProtection="1"/>
    <xf numFmtId="0" fontId="3" fillId="0" borderId="0" xfId="0" applyFont="1" applyAlignment="1" applyProtection="1">
      <alignment horizontal="left" vertical="top"/>
    </xf>
    <xf numFmtId="0" fontId="0" fillId="0" borderId="0" xfId="0" applyBorder="1" applyAlignment="1" applyProtection="1">
      <alignment horizontal="center"/>
    </xf>
    <xf numFmtId="0" fontId="4" fillId="0" borderId="0" xfId="0" applyFont="1" applyFill="1" applyBorder="1" applyAlignment="1" applyProtection="1">
      <alignment horizontal="right"/>
    </xf>
    <xf numFmtId="3" fontId="1" fillId="0" borderId="1" xfId="0" applyNumberFormat="1" applyFont="1" applyBorder="1" applyAlignment="1" applyProtection="1">
      <alignment horizontal="center" vertical="center" wrapText="1"/>
    </xf>
    <xf numFmtId="10" fontId="1" fillId="0" borderId="1" xfId="0" applyNumberFormat="1" applyFont="1" applyBorder="1" applyAlignment="1" applyProtection="1">
      <alignment horizontal="center" vertical="center" wrapText="1"/>
    </xf>
    <xf numFmtId="0" fontId="63" fillId="0" borderId="0" xfId="0" applyFont="1" applyProtection="1"/>
    <xf numFmtId="0" fontId="63" fillId="0" borderId="0" xfId="0" applyFont="1" applyAlignment="1" applyProtection="1">
      <alignment horizontal="right"/>
    </xf>
    <xf numFmtId="0" fontId="62" fillId="5" borderId="1" xfId="0" applyFont="1" applyFill="1" applyBorder="1" applyAlignment="1" applyProtection="1">
      <alignment horizontal="center"/>
    </xf>
    <xf numFmtId="0" fontId="63" fillId="0" borderId="1" xfId="0" applyFont="1" applyBorder="1" applyAlignment="1" applyProtection="1">
      <alignment horizontal="right" wrapText="1"/>
    </xf>
    <xf numFmtId="0" fontId="63" fillId="0" borderId="1" xfId="0" applyFont="1" applyBorder="1" applyAlignment="1" applyProtection="1">
      <alignment horizontal="right"/>
    </xf>
    <xf numFmtId="3" fontId="1" fillId="0" borderId="1" xfId="0" applyNumberFormat="1"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Protection="1"/>
    <xf numFmtId="3" fontId="16" fillId="0" borderId="1" xfId="0" applyNumberFormat="1" applyFont="1" applyBorder="1" applyAlignment="1" applyProtection="1">
      <alignment horizontal="center" vertical="center"/>
    </xf>
    <xf numFmtId="3" fontId="3" fillId="0" borderId="1" xfId="0" applyNumberFormat="1" applyFont="1" applyFill="1" applyBorder="1" applyAlignment="1" applyProtection="1">
      <alignment horizontal="center" vertical="center" wrapText="1"/>
    </xf>
    <xf numFmtId="9" fontId="1" fillId="0" borderId="12" xfId="0" applyNumberFormat="1" applyFont="1" applyFill="1" applyBorder="1" applyAlignment="1" applyProtection="1">
      <alignment horizontal="center" vertical="center" wrapText="1"/>
    </xf>
    <xf numFmtId="14" fontId="1" fillId="0" borderId="2" xfId="0" applyNumberFormat="1" applyFont="1" applyBorder="1" applyAlignment="1" applyProtection="1">
      <alignment horizontal="center"/>
    </xf>
    <xf numFmtId="0" fontId="11" fillId="0" borderId="17" xfId="0" applyFont="1" applyBorder="1" applyAlignment="1" applyProtection="1">
      <alignment horizontal="center" vertical="top" wrapText="1"/>
    </xf>
    <xf numFmtId="0" fontId="11" fillId="0" borderId="19" xfId="0" applyFont="1" applyBorder="1" applyAlignment="1" applyProtection="1">
      <alignment horizontal="center" vertical="top" wrapText="1"/>
    </xf>
    <xf numFmtId="10" fontId="11" fillId="0" borderId="19" xfId="0" applyNumberFormat="1" applyFont="1" applyFill="1" applyBorder="1" applyAlignment="1" applyProtection="1">
      <alignment horizontal="center" vertical="top" wrapText="1"/>
    </xf>
    <xf numFmtId="0" fontId="11" fillId="0" borderId="19" xfId="0" applyFont="1" applyFill="1" applyBorder="1" applyAlignment="1" applyProtection="1">
      <alignment horizontal="center" vertical="top"/>
    </xf>
    <xf numFmtId="10" fontId="11" fillId="0" borderId="17" xfId="0" applyNumberFormat="1" applyFont="1" applyBorder="1" applyAlignment="1" applyProtection="1">
      <alignment horizontal="center" vertical="top" wrapText="1"/>
    </xf>
    <xf numFmtId="10" fontId="11" fillId="0" borderId="19" xfId="0" applyNumberFormat="1" applyFont="1" applyBorder="1" applyAlignment="1" applyProtection="1">
      <alignment horizontal="center" vertical="top" wrapText="1"/>
    </xf>
    <xf numFmtId="3" fontId="0" fillId="0" borderId="2" xfId="0" applyNumberFormat="1" applyBorder="1" applyAlignment="1" applyProtection="1">
      <alignment horizontal="center"/>
    </xf>
    <xf numFmtId="0" fontId="1" fillId="0" borderId="0" xfId="5" applyFont="1" applyProtection="1"/>
    <xf numFmtId="0" fontId="1" fillId="0" borderId="0" xfId="5" applyFont="1" applyAlignment="1" applyProtection="1">
      <alignment horizontal="left" vertical="top"/>
    </xf>
    <xf numFmtId="0" fontId="7" fillId="0" borderId="0" xfId="5" applyFont="1" applyProtection="1"/>
    <xf numFmtId="0" fontId="35" fillId="0" borderId="0" xfId="5" applyFont="1" applyAlignment="1" applyProtection="1">
      <alignment horizontal="right" vertical="top"/>
    </xf>
    <xf numFmtId="0" fontId="1" fillId="0" borderId="0" xfId="5" applyFont="1" applyAlignment="1" applyProtection="1">
      <alignment horizontal="right" vertical="top"/>
    </xf>
    <xf numFmtId="0" fontId="3" fillId="0" borderId="0" xfId="5" applyFont="1" applyAlignment="1" applyProtection="1">
      <alignment horizontal="left" vertical="top"/>
    </xf>
    <xf numFmtId="0" fontId="1" fillId="0" borderId="1" xfId="5" applyFont="1" applyBorder="1" applyAlignment="1" applyProtection="1">
      <alignment horizontal="center" vertical="center" wrapText="1"/>
    </xf>
    <xf numFmtId="0" fontId="1" fillId="0" borderId="0" xfId="5" applyFont="1" applyAlignment="1" applyProtection="1">
      <alignment horizontal="right"/>
    </xf>
    <xf numFmtId="0" fontId="1" fillId="0" borderId="1" xfId="5" applyFont="1" applyBorder="1" applyAlignment="1" applyProtection="1">
      <alignment horizontal="center" vertical="center"/>
    </xf>
    <xf numFmtId="0" fontId="1" fillId="0" borderId="0" xfId="5" applyFont="1" applyBorder="1" applyAlignment="1" applyProtection="1"/>
    <xf numFmtId="0" fontId="8" fillId="0" borderId="0" xfId="5" applyFont="1" applyBorder="1" applyAlignment="1" applyProtection="1">
      <alignment horizontal="center" wrapText="1"/>
    </xf>
    <xf numFmtId="0" fontId="1" fillId="0" borderId="0" xfId="5" applyFont="1" applyBorder="1" applyAlignment="1" applyProtection="1">
      <alignment horizontal="center"/>
    </xf>
    <xf numFmtId="0" fontId="1" fillId="0" borderId="0" xfId="5" applyFont="1" applyBorder="1" applyAlignment="1" applyProtection="1">
      <alignment horizontal="left" vertical="center" wrapText="1"/>
    </xf>
    <xf numFmtId="0" fontId="12" fillId="0" borderId="0" xfId="5" applyFont="1" applyFill="1" applyBorder="1" applyAlignment="1" applyProtection="1"/>
    <xf numFmtId="0" fontId="1" fillId="0" borderId="0" xfId="5" applyFont="1" applyFill="1" applyBorder="1" applyAlignment="1" applyProtection="1"/>
    <xf numFmtId="0" fontId="1" fillId="0" borderId="2" xfId="5" applyFont="1" applyBorder="1" applyAlignment="1" applyProtection="1">
      <alignment horizontal="center" vertical="center"/>
    </xf>
    <xf numFmtId="0" fontId="16" fillId="0" borderId="0" xfId="5" applyFont="1" applyBorder="1" applyAlignment="1" applyProtection="1">
      <alignment horizontal="left"/>
    </xf>
    <xf numFmtId="0" fontId="1" fillId="0" borderId="0" xfId="5" applyFont="1" applyBorder="1" applyAlignment="1" applyProtection="1">
      <alignment horizontal="center" vertical="center"/>
    </xf>
    <xf numFmtId="0" fontId="1" fillId="0" borderId="0" xfId="5" applyFont="1" applyBorder="1" applyProtection="1"/>
    <xf numFmtId="0" fontId="1" fillId="0" borderId="2" xfId="5" applyFont="1" applyBorder="1" applyAlignment="1" applyProtection="1">
      <alignment horizontal="left" indent="2"/>
    </xf>
    <xf numFmtId="0" fontId="1" fillId="0" borderId="2" xfId="5" applyFont="1" applyBorder="1" applyProtection="1"/>
    <xf numFmtId="0" fontId="3" fillId="5" borderId="1" xfId="5" applyFont="1" applyFill="1" applyBorder="1" applyAlignment="1" applyProtection="1">
      <alignment horizontal="center"/>
    </xf>
    <xf numFmtId="0" fontId="1" fillId="0" borderId="15" xfId="5" applyFont="1" applyBorder="1" applyAlignment="1" applyProtection="1">
      <alignment horizontal="center" vertical="center"/>
    </xf>
    <xf numFmtId="0" fontId="11" fillId="0" borderId="0" xfId="5" applyFont="1" applyFill="1" applyBorder="1" applyAlignment="1" applyProtection="1"/>
    <xf numFmtId="0" fontId="1" fillId="0" borderId="0" xfId="5" applyFont="1" applyAlignment="1" applyProtection="1"/>
    <xf numFmtId="0" fontId="7" fillId="0" borderId="0" xfId="5" applyFont="1" applyAlignment="1" applyProtection="1">
      <alignment horizontal="left" vertical="top"/>
    </xf>
    <xf numFmtId="0" fontId="3" fillId="0" borderId="0" xfId="5" applyFont="1" applyProtection="1"/>
    <xf numFmtId="0" fontId="6" fillId="5" borderId="5" xfId="5" applyFont="1" applyFill="1" applyBorder="1" applyAlignment="1" applyProtection="1">
      <alignment horizontal="center" wrapText="1"/>
    </xf>
    <xf numFmtId="0" fontId="1" fillId="0" borderId="5" xfId="5" applyFont="1" applyBorder="1" applyAlignment="1" applyProtection="1">
      <alignment horizontal="center" vertical="center"/>
    </xf>
    <xf numFmtId="0" fontId="7" fillId="0" borderId="0" xfId="5" applyFont="1" applyAlignment="1" applyProtection="1">
      <alignment vertical="top"/>
    </xf>
    <xf numFmtId="0" fontId="3" fillId="0" borderId="0" xfId="5"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indent="2"/>
    </xf>
    <xf numFmtId="0" fontId="1" fillId="0" borderId="0" xfId="5" applyFont="1" applyFill="1" applyBorder="1" applyAlignment="1" applyProtection="1">
      <alignment horizontal="left" vertical="top" wrapText="1" indent="1"/>
    </xf>
    <xf numFmtId="0" fontId="1" fillId="0" borderId="0" xfId="5" applyFont="1" applyFill="1" applyBorder="1" applyAlignment="1" applyProtection="1">
      <alignment horizontal="center" vertical="center"/>
    </xf>
    <xf numFmtId="0" fontId="1" fillId="2" borderId="1" xfId="5" applyFont="1" applyFill="1" applyBorder="1" applyAlignment="1" applyProtection="1">
      <alignment vertical="center"/>
    </xf>
    <xf numFmtId="0" fontId="3" fillId="0" borderId="1" xfId="5" applyFont="1" applyBorder="1" applyAlignment="1" applyProtection="1">
      <alignment horizontal="center" vertical="center" wrapText="1"/>
    </xf>
    <xf numFmtId="0" fontId="9" fillId="3" borderId="6" xfId="5" applyFont="1" applyFill="1" applyBorder="1" applyAlignment="1" applyProtection="1">
      <alignment vertical="center"/>
    </xf>
    <xf numFmtId="0" fontId="9" fillId="3" borderId="9" xfId="5" applyFont="1" applyFill="1" applyBorder="1" applyAlignment="1" applyProtection="1">
      <alignment vertical="center"/>
    </xf>
    <xf numFmtId="0" fontId="9" fillId="3" borderId="5" xfId="5" applyFont="1" applyFill="1" applyBorder="1" applyAlignment="1" applyProtection="1">
      <alignment vertical="center"/>
    </xf>
    <xf numFmtId="0" fontId="11" fillId="0" borderId="1" xfId="5" applyFont="1" applyFill="1" applyBorder="1" applyAlignment="1" applyProtection="1">
      <alignment horizontal="left" wrapText="1" indent="1"/>
    </xf>
    <xf numFmtId="0" fontId="1" fillId="0" borderId="1" xfId="5" applyFont="1" applyBorder="1" applyAlignment="1" applyProtection="1">
      <alignment horizontal="left" vertical="center" indent="1"/>
    </xf>
    <xf numFmtId="0" fontId="11" fillId="0" borderId="1" xfId="5" applyFont="1" applyFill="1" applyBorder="1" applyProtection="1"/>
    <xf numFmtId="0" fontId="1" fillId="0" borderId="1" xfId="5" applyFont="1" applyFill="1" applyBorder="1" applyAlignment="1" applyProtection="1">
      <alignment horizontal="left" vertical="center" indent="1"/>
    </xf>
    <xf numFmtId="0" fontId="1" fillId="0" borderId="1" xfId="5" applyFont="1" applyBorder="1" applyAlignment="1" applyProtection="1">
      <alignment horizontal="left" vertical="center" wrapText="1" indent="1"/>
    </xf>
    <xf numFmtId="0" fontId="1" fillId="0" borderId="0" xfId="5" applyFont="1" applyAlignment="1" applyProtection="1">
      <alignment wrapText="1"/>
    </xf>
    <xf numFmtId="0" fontId="14" fillId="0" borderId="0" xfId="5" applyFont="1" applyAlignment="1" applyProtection="1">
      <alignment horizontal="center" vertical="top" wrapText="1"/>
    </xf>
    <xf numFmtId="0" fontId="12" fillId="0" borderId="0" xfId="5" applyFont="1" applyProtection="1"/>
    <xf numFmtId="0" fontId="13" fillId="0" borderId="0" xfId="5" applyFont="1" applyAlignment="1" applyProtection="1">
      <alignment vertical="top" wrapText="1"/>
    </xf>
    <xf numFmtId="0" fontId="14" fillId="0" borderId="1" xfId="5" applyFont="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1" fillId="0" borderId="0" xfId="5" applyFont="1" applyFill="1" applyBorder="1" applyAlignment="1" applyProtection="1">
      <alignment horizontal="left" vertical="top" wrapText="1"/>
    </xf>
    <xf numFmtId="0" fontId="1" fillId="0" borderId="0" xfId="5" applyFont="1" applyBorder="1" applyAlignment="1" applyProtection="1">
      <alignment horizontal="center" vertical="center" wrapText="1"/>
    </xf>
    <xf numFmtId="0" fontId="14" fillId="0" borderId="0" xfId="5" applyFont="1" applyBorder="1" applyAlignment="1" applyProtection="1">
      <alignment horizontal="center" vertical="center" wrapText="1"/>
    </xf>
    <xf numFmtId="0" fontId="14" fillId="0" borderId="1" xfId="5" applyFont="1" applyBorder="1" applyAlignment="1" applyProtection="1">
      <alignment horizontal="center" vertical="top" wrapText="1"/>
    </xf>
    <xf numFmtId="0" fontId="3" fillId="0" borderId="1" xfId="5" applyFont="1" applyBorder="1" applyAlignment="1" applyProtection="1">
      <alignment horizontal="center" wrapText="1"/>
    </xf>
    <xf numFmtId="0" fontId="12" fillId="0" borderId="1" xfId="5" applyFont="1" applyBorder="1" applyAlignment="1" applyProtection="1">
      <alignment horizontal="center" vertical="top" wrapText="1"/>
    </xf>
    <xf numFmtId="0" fontId="11" fillId="0" borderId="1" xfId="5" applyFont="1" applyFill="1" applyBorder="1" applyAlignment="1" applyProtection="1">
      <alignment wrapText="1"/>
    </xf>
    <xf numFmtId="0" fontId="13" fillId="0" borderId="1" xfId="5" applyFont="1" applyBorder="1" applyAlignment="1" applyProtection="1">
      <alignment horizontal="center" vertical="center" wrapText="1"/>
    </xf>
    <xf numFmtId="0" fontId="11" fillId="0" borderId="1" xfId="5" applyFont="1" applyBorder="1" applyAlignment="1" applyProtection="1">
      <alignment vertical="top" wrapText="1"/>
    </xf>
    <xf numFmtId="0" fontId="11" fillId="0" borderId="1" xfId="5" applyFont="1" applyBorder="1" applyAlignment="1" applyProtection="1">
      <alignment wrapText="1"/>
    </xf>
    <xf numFmtId="0" fontId="1" fillId="0" borderId="0" xfId="5" applyFont="1" applyAlignment="1" applyProtection="1">
      <alignment vertical="top" wrapText="1"/>
    </xf>
    <xf numFmtId="0" fontId="11" fillId="0" borderId="0" xfId="5" applyFont="1" applyBorder="1" applyAlignment="1" applyProtection="1">
      <alignment wrapText="1"/>
    </xf>
    <xf numFmtId="0" fontId="1" fillId="0" borderId="0" xfId="5" applyFont="1" applyBorder="1" applyAlignment="1" applyProtection="1">
      <alignment wrapText="1"/>
    </xf>
    <xf numFmtId="0" fontId="13" fillId="0" borderId="0" xfId="5" applyFont="1" applyBorder="1" applyAlignment="1" applyProtection="1">
      <alignment vertical="top" wrapText="1"/>
    </xf>
    <xf numFmtId="0" fontId="3" fillId="0" borderId="0" xfId="5" applyFont="1" applyFill="1" applyAlignment="1" applyProtection="1">
      <alignment vertical="top" wrapText="1"/>
    </xf>
    <xf numFmtId="0" fontId="1" fillId="0" borderId="0" xfId="5" applyFont="1" applyFill="1" applyBorder="1" applyAlignment="1" applyProtection="1">
      <alignment vertical="top" wrapText="1"/>
    </xf>
    <xf numFmtId="0" fontId="1" fillId="0" borderId="1" xfId="5" applyFont="1" applyFill="1" applyBorder="1" applyAlignment="1" applyProtection="1">
      <alignment horizontal="center" vertical="center" wrapText="1"/>
    </xf>
    <xf numFmtId="0" fontId="1" fillId="0" borderId="0" xfId="5" applyFont="1" applyFill="1" applyBorder="1" applyAlignment="1" applyProtection="1">
      <alignment horizontal="center" vertical="top" wrapText="1"/>
    </xf>
    <xf numFmtId="0" fontId="16" fillId="0" borderId="0" xfId="5" applyFont="1" applyFill="1" applyBorder="1" applyAlignment="1" applyProtection="1">
      <alignment vertical="top" wrapText="1"/>
    </xf>
    <xf numFmtId="0" fontId="13" fillId="0" borderId="0" xfId="5" applyFont="1" applyFill="1" applyBorder="1" applyAlignment="1" applyProtection="1">
      <alignment vertical="top" wrapText="1"/>
    </xf>
    <xf numFmtId="0" fontId="1" fillId="0" borderId="0" xfId="5" applyFont="1" applyFill="1" applyAlignment="1" applyProtection="1">
      <alignment horizontal="left" vertical="top"/>
    </xf>
    <xf numFmtId="0" fontId="1" fillId="0" borderId="0" xfId="5" applyFont="1" applyBorder="1" applyAlignment="1" applyProtection="1">
      <alignment vertical="top" wrapText="1"/>
    </xf>
    <xf numFmtId="0" fontId="3" fillId="0" borderId="2" xfId="5" applyFont="1" applyFill="1" applyBorder="1" applyAlignment="1" applyProtection="1">
      <alignment horizontal="center"/>
    </xf>
    <xf numFmtId="0" fontId="3" fillId="0" borderId="0" xfId="5" applyFont="1" applyFill="1" applyBorder="1" applyAlignment="1" applyProtection="1">
      <alignment horizontal="center"/>
    </xf>
    <xf numFmtId="0" fontId="11" fillId="0" borderId="0" xfId="5" applyFont="1" applyFill="1" applyBorder="1" applyAlignment="1" applyProtection="1">
      <alignment vertical="top" wrapText="1"/>
    </xf>
    <xf numFmtId="0" fontId="1" fillId="0" borderId="0" xfId="5" applyFont="1" applyFill="1" applyBorder="1" applyAlignment="1" applyProtection="1">
      <alignment horizontal="center" vertical="center" wrapText="1"/>
    </xf>
    <xf numFmtId="0" fontId="1" fillId="0" borderId="3" xfId="5" applyFont="1" applyFill="1" applyBorder="1" applyAlignment="1" applyProtection="1">
      <alignment horizontal="center" vertical="center" wrapText="1"/>
    </xf>
    <xf numFmtId="0" fontId="11" fillId="0" borderId="0" xfId="5" applyFont="1" applyFill="1" applyBorder="1" applyAlignment="1" applyProtection="1">
      <alignment horizontal="left" indent="1"/>
    </xf>
    <xf numFmtId="0" fontId="13" fillId="0" borderId="0" xfId="5" applyFont="1" applyBorder="1" applyAlignment="1" applyProtection="1">
      <alignment horizontal="left" vertical="top" wrapText="1" indent="1"/>
    </xf>
    <xf numFmtId="0" fontId="13" fillId="0" borderId="0" xfId="5" applyFont="1" applyBorder="1" applyAlignment="1" applyProtection="1">
      <alignment horizontal="center" vertical="top" wrapText="1"/>
    </xf>
    <xf numFmtId="0" fontId="1" fillId="0" borderId="0" xfId="5" applyFont="1" applyBorder="1" applyAlignment="1" applyProtection="1">
      <alignment horizontal="left" indent="1"/>
    </xf>
    <xf numFmtId="16" fontId="1" fillId="0" borderId="2" xfId="5" applyNumberFormat="1" applyFont="1" applyBorder="1" applyAlignment="1" applyProtection="1">
      <alignment horizontal="center"/>
    </xf>
    <xf numFmtId="0" fontId="1" fillId="0" borderId="2" xfId="5" applyFont="1" applyBorder="1" applyAlignment="1" applyProtection="1">
      <alignment horizontal="center"/>
    </xf>
    <xf numFmtId="0" fontId="1" fillId="0" borderId="0" xfId="5" applyFont="1" applyBorder="1" applyAlignment="1" applyProtection="1">
      <alignment horizontal="left" vertical="top" wrapText="1"/>
    </xf>
    <xf numFmtId="165" fontId="1" fillId="0" borderId="0" xfId="5" applyNumberFormat="1" applyFont="1" applyBorder="1" applyAlignment="1" applyProtection="1">
      <alignment horizontal="center" vertical="center"/>
    </xf>
    <xf numFmtId="0" fontId="1" fillId="0" borderId="0" xfId="5" applyFont="1" applyBorder="1" applyAlignment="1" applyProtection="1">
      <alignment horizontal="left" vertical="top"/>
    </xf>
    <xf numFmtId="0" fontId="3" fillId="0" borderId="0" xfId="5" applyFont="1" applyFill="1" applyAlignment="1" applyProtection="1">
      <alignment horizontal="left" vertical="top"/>
    </xf>
    <xf numFmtId="0" fontId="3" fillId="0" borderId="1" xfId="5" applyFont="1" applyFill="1" applyBorder="1" applyAlignment="1" applyProtection="1">
      <alignment horizontal="left" vertical="top"/>
    </xf>
    <xf numFmtId="0" fontId="11" fillId="0" borderId="0" xfId="5" applyFont="1" applyFill="1" applyBorder="1" applyAlignment="1" applyProtection="1">
      <alignment horizontal="left" vertical="top" wrapText="1" indent="1"/>
    </xf>
    <xf numFmtId="0" fontId="1" fillId="0" borderId="0" xfId="5" applyFont="1" applyBorder="1" applyAlignment="1" applyProtection="1">
      <alignment horizontal="left" wrapText="1" indent="1"/>
    </xf>
    <xf numFmtId="0" fontId="13" fillId="0" borderId="0" xfId="5" applyFont="1" applyBorder="1" applyAlignment="1" applyProtection="1">
      <alignment horizontal="center" vertical="center" wrapText="1"/>
    </xf>
    <xf numFmtId="0" fontId="1" fillId="0" borderId="0" xfId="5" applyFont="1" applyAlignment="1" applyProtection="1">
      <alignment horizontal="left" indent="1"/>
    </xf>
    <xf numFmtId="0" fontId="11" fillId="0" borderId="0" xfId="5" applyFont="1" applyAlignment="1" applyProtection="1">
      <alignment horizontal="left" wrapText="1"/>
    </xf>
    <xf numFmtId="0" fontId="12" fillId="0" borderId="0" xfId="5" applyFont="1" applyAlignment="1" applyProtection="1">
      <alignment horizontal="left" vertical="top" wrapText="1"/>
    </xf>
    <xf numFmtId="0" fontId="1" fillId="0" borderId="0" xfId="5" applyFont="1" applyAlignment="1" applyProtection="1">
      <alignment horizontal="left" vertical="top" wrapText="1"/>
    </xf>
    <xf numFmtId="0" fontId="11" fillId="0" borderId="0" xfId="5" applyFont="1" applyBorder="1" applyAlignment="1" applyProtection="1">
      <alignment horizontal="left" vertical="top"/>
    </xf>
    <xf numFmtId="9" fontId="1" fillId="0" borderId="2" xfId="5" applyNumberFormat="1" applyFont="1" applyBorder="1" applyAlignment="1" applyProtection="1">
      <alignment horizontal="center" vertical="center" wrapText="1"/>
    </xf>
    <xf numFmtId="0" fontId="11" fillId="0" borderId="2" xfId="5" applyFont="1" applyBorder="1" applyAlignment="1" applyProtection="1">
      <alignment horizontal="center" vertical="top" wrapText="1"/>
    </xf>
    <xf numFmtId="1" fontId="1" fillId="0" borderId="0" xfId="5" applyNumberFormat="1" applyFont="1" applyBorder="1" applyAlignment="1" applyProtection="1">
      <alignment horizontal="right" vertical="center" wrapText="1"/>
    </xf>
    <xf numFmtId="0" fontId="11" fillId="0" borderId="14" xfId="5" applyFont="1" applyBorder="1" applyAlignment="1" applyProtection="1">
      <alignment horizontal="left" vertical="top" indent="4"/>
    </xf>
    <xf numFmtId="9" fontId="1" fillId="0" borderId="1" xfId="5" applyNumberFormat="1" applyFont="1" applyBorder="1" applyAlignment="1" applyProtection="1">
      <alignment horizontal="center" vertical="center" wrapText="1"/>
    </xf>
    <xf numFmtId="0" fontId="11" fillId="0" borderId="1" xfId="5" applyFont="1" applyBorder="1" applyAlignment="1" applyProtection="1">
      <alignment horizontal="center" vertical="center" wrapText="1"/>
    </xf>
    <xf numFmtId="0" fontId="1" fillId="3" borderId="1" xfId="5" applyFont="1" applyFill="1" applyBorder="1" applyAlignment="1" applyProtection="1">
      <alignment horizontal="center" vertical="center"/>
    </xf>
    <xf numFmtId="9" fontId="1" fillId="0" borderId="0" xfId="5" applyNumberFormat="1" applyFont="1" applyProtection="1"/>
    <xf numFmtId="0" fontId="3" fillId="5" borderId="1" xfId="5" applyFont="1" applyFill="1" applyBorder="1" applyAlignment="1" applyProtection="1">
      <alignment horizontal="center" vertical="center"/>
    </xf>
    <xf numFmtId="0" fontId="3" fillId="5" borderId="1" xfId="5" applyFont="1" applyFill="1" applyBorder="1" applyAlignment="1" applyProtection="1">
      <alignment horizontal="center" vertical="center" wrapText="1"/>
    </xf>
    <xf numFmtId="0" fontId="1" fillId="0" borderId="1" xfId="5" applyFont="1" applyBorder="1" applyAlignment="1" applyProtection="1">
      <alignment horizontal="center"/>
    </xf>
    <xf numFmtId="10" fontId="1" fillId="0" borderId="1" xfId="5" applyNumberFormat="1" applyFont="1" applyBorder="1" applyAlignment="1" applyProtection="1">
      <alignment horizontal="right"/>
    </xf>
    <xf numFmtId="0" fontId="1" fillId="0" borderId="1" xfId="5" applyFont="1" applyFill="1" applyBorder="1" applyProtection="1"/>
    <xf numFmtId="0" fontId="12" fillId="5" borderId="1" xfId="5" applyFont="1" applyFill="1" applyBorder="1" applyAlignment="1" applyProtection="1">
      <alignment horizontal="center" vertical="top"/>
    </xf>
    <xf numFmtId="0" fontId="11" fillId="0" borderId="0" xfId="5" applyFont="1" applyAlignment="1" applyProtection="1">
      <alignment horizontal="left" vertical="top"/>
    </xf>
    <xf numFmtId="0" fontId="30" fillId="0" borderId="1" xfId="5" applyFont="1" applyBorder="1" applyAlignment="1" applyProtection="1">
      <alignment horizontal="center"/>
    </xf>
    <xf numFmtId="0" fontId="3" fillId="0" borderId="0" xfId="5" applyFont="1" applyBorder="1" applyAlignment="1" applyProtection="1">
      <alignment horizontal="left" vertical="top"/>
    </xf>
    <xf numFmtId="0" fontId="1" fillId="0" borderId="0" xfId="5" applyFont="1" applyFill="1" applyBorder="1" applyProtection="1"/>
    <xf numFmtId="10" fontId="11" fillId="0" borderId="0" xfId="5" applyNumberFormat="1" applyFont="1" applyBorder="1" applyAlignment="1" applyProtection="1">
      <alignment horizontal="left" vertical="top"/>
    </xf>
    <xf numFmtId="0" fontId="1" fillId="0" borderId="1" xfId="5" quotePrefix="1" applyFont="1" applyBorder="1" applyAlignment="1" applyProtection="1">
      <alignment horizontal="center"/>
    </xf>
    <xf numFmtId="0" fontId="1" fillId="0" borderId="1" xfId="5" applyFont="1" applyBorder="1" applyProtection="1"/>
    <xf numFmtId="10" fontId="1" fillId="0" borderId="0" xfId="5" applyNumberFormat="1" applyFont="1" applyBorder="1" applyAlignment="1" applyProtection="1">
      <alignment horizontal="right"/>
    </xf>
    <xf numFmtId="0" fontId="3" fillId="5" borderId="1" xfId="5" applyFont="1" applyFill="1" applyBorder="1" applyAlignment="1" applyProtection="1">
      <alignment horizontal="center" vertical="top" wrapText="1"/>
    </xf>
    <xf numFmtId="10" fontId="1" fillId="0" borderId="1" xfId="5" applyNumberFormat="1" applyFont="1" applyBorder="1" applyAlignment="1" applyProtection="1">
      <alignment horizontal="right" wrapText="1"/>
    </xf>
    <xf numFmtId="0" fontId="11" fillId="0" borderId="0" xfId="5" applyFont="1" applyAlignment="1" applyProtection="1">
      <alignment horizontal="left" vertical="top" wrapText="1"/>
    </xf>
    <xf numFmtId="0" fontId="12" fillId="5" borderId="1" xfId="5" applyFont="1" applyFill="1" applyBorder="1" applyAlignment="1" applyProtection="1">
      <alignment horizontal="center" vertical="top" wrapText="1"/>
    </xf>
    <xf numFmtId="10" fontId="38" fillId="0" borderId="1" xfId="5" applyNumberFormat="1" applyFont="1" applyBorder="1" applyAlignment="1" applyProtection="1">
      <alignment horizontal="right"/>
    </xf>
    <xf numFmtId="10" fontId="1" fillId="0" borderId="3" xfId="5" applyNumberFormat="1" applyFont="1" applyBorder="1" applyProtection="1"/>
    <xf numFmtId="0" fontId="1" fillId="0" borderId="15" xfId="5" applyFont="1" applyBorder="1" applyAlignment="1" applyProtection="1">
      <alignment horizontal="left"/>
    </xf>
    <xf numFmtId="10" fontId="1" fillId="0" borderId="15" xfId="5" applyNumberFormat="1" applyFont="1" applyBorder="1" applyProtection="1"/>
    <xf numFmtId="2" fontId="1" fillId="0" borderId="3" xfId="5" applyNumberFormat="1" applyFont="1" applyBorder="1" applyAlignment="1" applyProtection="1">
      <alignment horizontal="center" vertical="center"/>
    </xf>
    <xf numFmtId="164" fontId="1" fillId="0" borderId="0" xfId="5" applyNumberFormat="1" applyFont="1" applyBorder="1" applyAlignment="1" applyProtection="1">
      <alignment horizontal="center"/>
    </xf>
    <xf numFmtId="10" fontId="1" fillId="0" borderId="1" xfId="5" applyNumberFormat="1" applyFont="1" applyBorder="1" applyAlignment="1" applyProtection="1">
      <alignment horizontal="center" vertical="center"/>
    </xf>
    <xf numFmtId="0" fontId="1" fillId="0" borderId="0" xfId="5" applyFont="1" applyFill="1" applyProtection="1"/>
    <xf numFmtId="0" fontId="1" fillId="0" borderId="0" xfId="5" applyFont="1" applyAlignment="1" applyProtection="1">
      <alignment horizontal="center"/>
    </xf>
    <xf numFmtId="0" fontId="11" fillId="0" borderId="1" xfId="5" applyFont="1" applyFill="1" applyBorder="1" applyAlignment="1" applyProtection="1">
      <alignment horizontal="center" vertical="center"/>
    </xf>
    <xf numFmtId="0" fontId="13" fillId="0" borderId="0" xfId="5" applyFont="1" applyFill="1" applyAlignment="1" applyProtection="1">
      <alignment vertical="top" wrapText="1"/>
    </xf>
    <xf numFmtId="0" fontId="11" fillId="0" borderId="0" xfId="5" applyFont="1" applyFill="1" applyBorder="1" applyAlignment="1" applyProtection="1">
      <alignment horizontal="left"/>
    </xf>
    <xf numFmtId="0" fontId="3" fillId="0" borderId="0" xfId="5" applyFont="1" applyFill="1" applyBorder="1" applyAlignment="1" applyProtection="1">
      <alignment horizontal="left" vertical="top"/>
    </xf>
    <xf numFmtId="0" fontId="1" fillId="0" borderId="2" xfId="5" applyFont="1" applyFill="1" applyBorder="1" applyAlignment="1" applyProtection="1">
      <alignment horizontal="center"/>
    </xf>
    <xf numFmtId="0" fontId="1" fillId="0" borderId="0" xfId="5" applyFont="1" applyFill="1" applyBorder="1" applyAlignment="1" applyProtection="1">
      <alignment vertical="center"/>
    </xf>
    <xf numFmtId="0" fontId="3" fillId="0" borderId="0" xfId="5" applyFont="1" applyFill="1" applyBorder="1" applyAlignment="1" applyProtection="1">
      <alignment horizontal="left" vertical="top" wrapText="1"/>
    </xf>
    <xf numFmtId="0" fontId="1" fillId="0" borderId="0" xfId="5" applyFont="1" applyFill="1" applyBorder="1" applyAlignment="1" applyProtection="1">
      <alignment horizontal="center" wrapText="1"/>
    </xf>
    <xf numFmtId="0" fontId="11" fillId="0" borderId="0" xfId="5" applyFont="1" applyBorder="1" applyProtection="1"/>
    <xf numFmtId="167" fontId="1" fillId="0" borderId="0" xfId="5" applyNumberFormat="1" applyFont="1" applyBorder="1" applyAlignment="1" applyProtection="1">
      <alignment horizontal="right" vertical="top"/>
    </xf>
    <xf numFmtId="0" fontId="11" fillId="5" borderId="1" xfId="5" applyFont="1" applyFill="1" applyBorder="1" applyProtection="1"/>
    <xf numFmtId="167" fontId="3" fillId="5" borderId="1" xfId="5" applyNumberFormat="1" applyFont="1" applyFill="1" applyBorder="1" applyAlignment="1" applyProtection="1">
      <alignment horizontal="center" vertical="top"/>
    </xf>
    <xf numFmtId="0" fontId="11" fillId="0" borderId="1" xfId="5" applyFont="1" applyBorder="1" applyProtection="1"/>
    <xf numFmtId="167" fontId="1" fillId="0" borderId="1" xfId="5" applyNumberFormat="1" applyFont="1" applyBorder="1" applyAlignment="1" applyProtection="1">
      <alignment horizontal="center" vertical="center"/>
    </xf>
    <xf numFmtId="0" fontId="11" fillId="0" borderId="0" xfId="5" applyFont="1" applyFill="1" applyProtection="1"/>
    <xf numFmtId="0" fontId="11" fillId="0" borderId="0" xfId="5" applyFont="1" applyBorder="1" applyAlignment="1" applyProtection="1">
      <alignment horizontal="left" indent="1"/>
    </xf>
    <xf numFmtId="16" fontId="1" fillId="0" borderId="9" xfId="5" applyNumberFormat="1" applyFont="1" applyBorder="1" applyAlignment="1" applyProtection="1">
      <alignment horizontal="center"/>
    </xf>
    <xf numFmtId="0" fontId="1" fillId="0" borderId="9" xfId="5" applyFont="1" applyBorder="1" applyAlignment="1" applyProtection="1">
      <alignment horizontal="center"/>
    </xf>
    <xf numFmtId="0" fontId="11" fillId="0" borderId="0" xfId="5" applyFont="1" applyBorder="1" applyAlignment="1" applyProtection="1">
      <alignment horizontal="left" vertical="top" wrapText="1"/>
    </xf>
    <xf numFmtId="0" fontId="1" fillId="0" borderId="0" xfId="5" applyFont="1" applyBorder="1" applyAlignment="1" applyProtection="1">
      <alignment horizontal="left" vertical="top" wrapText="1" indent="1"/>
    </xf>
    <xf numFmtId="6" fontId="1" fillId="0" borderId="2" xfId="5" applyNumberFormat="1" applyFont="1" applyBorder="1" applyAlignment="1" applyProtection="1">
      <alignment horizontal="center"/>
    </xf>
    <xf numFmtId="167" fontId="1" fillId="0" borderId="0" xfId="5" applyNumberFormat="1" applyFont="1" applyBorder="1" applyAlignment="1" applyProtection="1">
      <alignment horizontal="center" vertical="top"/>
    </xf>
    <xf numFmtId="0" fontId="1" fillId="0" borderId="2" xfId="5" applyFont="1" applyFill="1" applyBorder="1" applyAlignment="1" applyProtection="1">
      <alignment horizontal="center" vertical="center"/>
    </xf>
    <xf numFmtId="0" fontId="3" fillId="0" borderId="0" xfId="5" applyFont="1" applyFill="1" applyAlignment="1" applyProtection="1">
      <alignment horizontal="left"/>
    </xf>
    <xf numFmtId="0" fontId="1" fillId="0" borderId="0" xfId="5" applyFont="1" applyFill="1" applyBorder="1" applyAlignment="1" applyProtection="1">
      <alignment horizontal="left"/>
    </xf>
    <xf numFmtId="0" fontId="1" fillId="0" borderId="0" xfId="5" applyFont="1" applyAlignment="1" applyProtection="1">
      <alignment horizontal="left"/>
    </xf>
    <xf numFmtId="0" fontId="1" fillId="0" borderId="0" xfId="5" applyFont="1" applyBorder="1" applyAlignment="1" applyProtection="1">
      <alignment horizontal="left"/>
    </xf>
    <xf numFmtId="167" fontId="1" fillId="0" borderId="2" xfId="5" applyNumberFormat="1" applyFont="1" applyBorder="1" applyAlignment="1" applyProtection="1">
      <alignment horizontal="center"/>
    </xf>
    <xf numFmtId="0" fontId="1" fillId="0" borderId="0" xfId="5" applyFont="1" applyFill="1" applyAlignment="1" applyProtection="1"/>
    <xf numFmtId="0" fontId="1" fillId="0" borderId="7" xfId="5" applyFont="1" applyBorder="1" applyProtection="1"/>
    <xf numFmtId="0" fontId="3" fillId="5" borderId="1" xfId="5" applyFont="1" applyFill="1" applyBorder="1" applyAlignment="1" applyProtection="1">
      <alignment vertical="center"/>
    </xf>
    <xf numFmtId="0" fontId="3" fillId="0" borderId="0" xfId="5" applyFont="1" applyBorder="1" applyAlignment="1" applyProtection="1">
      <alignment horizontal="center" vertical="center"/>
    </xf>
    <xf numFmtId="0" fontId="1" fillId="0" borderId="1" xfId="5" applyFont="1" applyBorder="1" applyAlignment="1" applyProtection="1">
      <alignment vertical="center"/>
    </xf>
    <xf numFmtId="0" fontId="3" fillId="0" borderId="1" xfId="5" applyFont="1" applyBorder="1" applyAlignment="1" applyProtection="1">
      <alignment vertical="center"/>
    </xf>
    <xf numFmtId="0" fontId="1" fillId="0" borderId="0" xfId="5" applyFont="1" applyBorder="1" applyAlignment="1" applyProtection="1">
      <alignment horizontal="left" vertical="center" indent="1"/>
    </xf>
    <xf numFmtId="0" fontId="1" fillId="0" borderId="2" xfId="5" applyFont="1" applyBorder="1" applyAlignment="1" applyProtection="1">
      <alignment horizontal="left" vertical="top"/>
    </xf>
    <xf numFmtId="0" fontId="1" fillId="0" borderId="2" xfId="5" applyFont="1" applyBorder="1" applyAlignment="1" applyProtection="1"/>
    <xf numFmtId="0" fontId="3" fillId="5" borderId="1" xfId="5" applyFont="1" applyFill="1" applyBorder="1" applyProtection="1"/>
    <xf numFmtId="0" fontId="56" fillId="5" borderId="1" xfId="5" applyFont="1" applyFill="1" applyBorder="1" applyAlignment="1" applyProtection="1">
      <alignment horizontal="center" vertical="center" wrapText="1"/>
    </xf>
    <xf numFmtId="0" fontId="1" fillId="0" borderId="1" xfId="5" applyFont="1" applyBorder="1" applyAlignment="1" applyProtection="1">
      <alignment horizontal="left" vertical="top" wrapText="1"/>
    </xf>
    <xf numFmtId="0" fontId="1" fillId="0" borderId="2" xfId="5" applyFont="1" applyBorder="1" applyAlignment="1" applyProtection="1">
      <alignment horizontal="center" wrapText="1"/>
    </xf>
    <xf numFmtId="0" fontId="1" fillId="5" borderId="1" xfId="5" applyFont="1" applyFill="1" applyBorder="1" applyProtection="1"/>
    <xf numFmtId="0" fontId="22" fillId="5" borderId="1" xfId="5" applyFont="1" applyFill="1" applyBorder="1" applyAlignment="1" applyProtection="1">
      <alignment horizontal="center" vertical="center" wrapText="1"/>
    </xf>
    <xf numFmtId="49" fontId="1" fillId="0" borderId="1" xfId="5" applyNumberFormat="1" applyFont="1" applyBorder="1" applyAlignment="1" applyProtection="1">
      <alignment horizontal="center" vertical="center"/>
    </xf>
    <xf numFmtId="167" fontId="1" fillId="0" borderId="0" xfId="5" applyNumberFormat="1" applyFont="1" applyBorder="1" applyAlignment="1" applyProtection="1">
      <alignment horizontal="right"/>
    </xf>
    <xf numFmtId="49" fontId="1" fillId="0" borderId="0" xfId="5" applyNumberFormat="1" applyFont="1" applyBorder="1" applyAlignment="1" applyProtection="1">
      <alignment horizontal="center" vertical="center"/>
    </xf>
    <xf numFmtId="2" fontId="1" fillId="0" borderId="2" xfId="5" applyNumberFormat="1" applyFont="1" applyBorder="1" applyAlignment="1" applyProtection="1">
      <alignment horizontal="center" wrapText="1"/>
    </xf>
    <xf numFmtId="0" fontId="3" fillId="0" borderId="0" xfId="5" applyFont="1" applyAlignment="1" applyProtection="1">
      <alignment vertical="top" wrapText="1"/>
    </xf>
    <xf numFmtId="0" fontId="1" fillId="0" borderId="2" xfId="5" applyFont="1" applyBorder="1" applyAlignment="1" applyProtection="1">
      <alignment horizontal="center" vertical="top" wrapText="1"/>
    </xf>
    <xf numFmtId="0" fontId="1" fillId="0" borderId="2" xfId="5" applyFont="1" applyFill="1" applyBorder="1" applyAlignment="1" applyProtection="1">
      <alignment horizontal="center" vertical="top" wrapText="1"/>
    </xf>
    <xf numFmtId="0" fontId="16" fillId="0" borderId="0" xfId="5" applyFont="1" applyBorder="1" applyAlignment="1" applyProtection="1">
      <alignment wrapText="1"/>
    </xf>
    <xf numFmtId="0" fontId="1" fillId="0" borderId="0" xfId="5" applyFont="1" applyBorder="1" applyAlignment="1" applyProtection="1">
      <alignment vertical="top"/>
    </xf>
    <xf numFmtId="0" fontId="2" fillId="0" borderId="0" xfId="5" applyFont="1" applyFill="1" applyAlignment="1" applyProtection="1">
      <alignment horizontal="center" vertical="center"/>
    </xf>
    <xf numFmtId="0" fontId="3" fillId="0" borderId="0" xfId="5" applyFont="1" applyBorder="1" applyAlignment="1" applyProtection="1">
      <alignment horizontal="left" vertical="center" wrapText="1"/>
    </xf>
    <xf numFmtId="49" fontId="1" fillId="0" borderId="0" xfId="5" applyNumberFormat="1" applyFont="1" applyBorder="1" applyAlignment="1" applyProtection="1">
      <alignment horizontal="center"/>
    </xf>
    <xf numFmtId="0" fontId="1" fillId="0" borderId="0" xfId="5" applyFont="1" applyFill="1" applyBorder="1" applyAlignment="1" applyProtection="1">
      <alignment horizontal="left" indent="1"/>
    </xf>
    <xf numFmtId="0" fontId="3" fillId="0" borderId="0" xfId="5" applyFont="1" applyAlignment="1" applyProtection="1">
      <alignment horizontal="left" vertical="top" wrapText="1"/>
    </xf>
    <xf numFmtId="0" fontId="7" fillId="0" borderId="0" xfId="5" applyFont="1" applyFill="1" applyAlignment="1" applyProtection="1">
      <alignment vertical="top" wrapText="1"/>
    </xf>
    <xf numFmtId="0" fontId="3" fillId="0" borderId="1" xfId="0" applyFont="1" applyBorder="1" applyAlignment="1" applyProtection="1">
      <alignment horizontal="right"/>
    </xf>
    <xf numFmtId="0" fontId="0" fillId="0" borderId="1" xfId="0" applyBorder="1" applyProtection="1"/>
    <xf numFmtId="3" fontId="3" fillId="0" borderId="1" xfId="0" applyNumberFormat="1" applyFont="1" applyBorder="1" applyAlignment="1" applyProtection="1">
      <alignment horizontal="right"/>
    </xf>
    <xf numFmtId="3" fontId="1" fillId="0" borderId="1" xfId="5" applyNumberFormat="1" applyFont="1" applyBorder="1" applyAlignment="1" applyProtection="1">
      <alignment horizontal="center" vertical="center" wrapText="1"/>
    </xf>
    <xf numFmtId="3" fontId="1" fillId="0" borderId="1" xfId="5" applyNumberFormat="1" applyFont="1" applyBorder="1" applyAlignment="1" applyProtection="1">
      <alignment horizontal="center" vertical="center"/>
    </xf>
    <xf numFmtId="3" fontId="1" fillId="0" borderId="0" xfId="5" applyNumberFormat="1" applyFont="1" applyProtection="1"/>
    <xf numFmtId="10" fontId="11" fillId="0" borderId="1" xfId="5" applyNumberFormat="1" applyFont="1" applyBorder="1" applyAlignment="1" applyProtection="1">
      <alignment horizontal="right" vertical="top"/>
    </xf>
    <xf numFmtId="2" fontId="1" fillId="0" borderId="1" xfId="5" applyNumberFormat="1" applyFont="1" applyBorder="1" applyAlignment="1" applyProtection="1">
      <alignment horizontal="center"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7"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63" fillId="0" borderId="0" xfId="0" applyFont="1" applyAlignment="1" applyProtection="1">
      <alignment horizontal="left" vertical="center" wrapText="1"/>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63" fillId="5" borderId="1" xfId="0" applyFont="1" applyFill="1" applyBorder="1" applyAlignment="1" applyProtection="1">
      <alignment horizontal="center"/>
    </xf>
    <xf numFmtId="0" fontId="65" fillId="0" borderId="6" xfId="0" applyFont="1" applyBorder="1" applyAlignment="1" applyProtection="1">
      <alignment horizontal="left" vertical="top" wrapText="1"/>
    </xf>
    <xf numFmtId="0" fontId="65" fillId="0" borderId="9" xfId="0" applyFont="1" applyBorder="1" applyAlignment="1" applyProtection="1">
      <alignment horizontal="left" vertical="top" wrapText="1"/>
    </xf>
    <xf numFmtId="0" fontId="64" fillId="0" borderId="6" xfId="0" applyFont="1" applyBorder="1" applyAlignment="1" applyProtection="1">
      <alignment horizontal="left" vertical="top" wrapText="1"/>
    </xf>
    <xf numFmtId="0" fontId="64" fillId="0" borderId="9" xfId="0" applyFont="1" applyBorder="1" applyAlignment="1" applyProtection="1">
      <alignment horizontal="left" vertical="top" wrapText="1"/>
    </xf>
    <xf numFmtId="0" fontId="0" fillId="0" borderId="1" xfId="0" applyFill="1" applyBorder="1" applyAlignment="1" applyProtection="1">
      <alignment vertical="center"/>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6" fillId="0" borderId="1"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6" xfId="5" applyFont="1" applyBorder="1" applyAlignment="1" applyProtection="1">
      <alignment horizontal="left" vertical="top" wrapText="1"/>
    </xf>
    <xf numFmtId="0" fontId="1" fillId="0" borderId="9" xfId="5" applyFont="1" applyBorder="1" applyAlignment="1" applyProtection="1">
      <alignment horizontal="left" vertical="top" wrapText="1"/>
    </xf>
    <xf numFmtId="0" fontId="1" fillId="0" borderId="5" xfId="5" applyFont="1" applyBorder="1" applyAlignment="1" applyProtection="1">
      <alignment horizontal="left" vertical="top" wrapText="1"/>
    </xf>
    <xf numFmtId="0" fontId="1" fillId="0" borderId="6" xfId="5" applyFont="1" applyBorder="1" applyAlignment="1" applyProtection="1"/>
    <xf numFmtId="0" fontId="1" fillId="0" borderId="9" xfId="5" applyFont="1" applyBorder="1" applyAlignment="1" applyProtection="1"/>
    <xf numFmtId="0" fontId="1" fillId="0" borderId="5" xfId="5" applyFont="1" applyBorder="1" applyAlignment="1" applyProtection="1"/>
    <xf numFmtId="0" fontId="1" fillId="0" borderId="6" xfId="5" applyFont="1" applyFill="1" applyBorder="1" applyAlignment="1" applyProtection="1"/>
    <xf numFmtId="0" fontId="2" fillId="2" borderId="0" xfId="5" applyFont="1" applyFill="1" applyAlignment="1" applyProtection="1">
      <alignment horizontal="center" vertical="center"/>
    </xf>
    <xf numFmtId="0" fontId="1" fillId="0" borderId="0" xfId="5" applyFont="1" applyAlignment="1" applyProtection="1">
      <alignment horizontal="center" vertical="center"/>
    </xf>
    <xf numFmtId="0" fontId="3" fillId="0" borderId="0" xfId="5" applyFont="1" applyAlignment="1" applyProtection="1">
      <alignment horizontal="left" vertical="top"/>
    </xf>
    <xf numFmtId="0" fontId="1" fillId="0" borderId="0" xfId="5" applyFont="1" applyAlignment="1" applyProtection="1">
      <alignment horizontal="left" vertical="top"/>
    </xf>
    <xf numFmtId="0" fontId="1" fillId="0" borderId="0" xfId="5" applyFont="1" applyBorder="1" applyAlignment="1" applyProtection="1">
      <alignment horizontal="left" vertical="top" wrapText="1"/>
    </xf>
    <xf numFmtId="0" fontId="1" fillId="0" borderId="0" xfId="5" applyFont="1" applyAlignment="1" applyProtection="1">
      <alignment horizontal="left" vertical="center" wrapText="1"/>
    </xf>
    <xf numFmtId="0" fontId="1" fillId="0" borderId="0" xfId="5" applyFont="1" applyBorder="1" applyAlignment="1" applyProtection="1">
      <alignment horizontal="left" vertical="center" wrapText="1"/>
    </xf>
    <xf numFmtId="0" fontId="1" fillId="0" borderId="0" xfId="5" applyFont="1" applyBorder="1" applyAlignment="1" applyProtection="1">
      <alignment horizontal="left" wrapText="1"/>
    </xf>
    <xf numFmtId="0" fontId="1" fillId="0" borderId="0" xfId="5" applyFont="1" applyBorder="1" applyAlignment="1" applyProtection="1">
      <alignment horizontal="left"/>
    </xf>
    <xf numFmtId="0" fontId="3" fillId="5" borderId="1" xfId="5" applyFont="1" applyFill="1" applyBorder="1" applyAlignment="1" applyProtection="1">
      <alignment horizontal="center"/>
    </xf>
    <xf numFmtId="0" fontId="1" fillId="0" borderId="9" xfId="5" applyFont="1" applyFill="1" applyBorder="1" applyAlignment="1" applyProtection="1"/>
    <xf numFmtId="0" fontId="1" fillId="0" borderId="5" xfId="5" applyFont="1" applyFill="1" applyBorder="1" applyAlignment="1" applyProtection="1"/>
    <xf numFmtId="0" fontId="1" fillId="0" borderId="1" xfId="5" applyFont="1" applyFill="1" applyBorder="1" applyAlignment="1" applyProtection="1"/>
    <xf numFmtId="0" fontId="11" fillId="0" borderId="6" xfId="5" applyFont="1" applyBorder="1" applyAlignment="1" applyProtection="1"/>
    <xf numFmtId="0" fontId="3" fillId="0" borderId="0" xfId="5" applyFont="1" applyBorder="1" applyAlignment="1" applyProtection="1">
      <alignment horizontal="left" vertical="top" wrapText="1"/>
    </xf>
    <xf numFmtId="0" fontId="1" fillId="0" borderId="0" xfId="5" applyFont="1" applyAlignment="1" applyProtection="1"/>
    <xf numFmtId="0" fontId="11" fillId="0" borderId="7" xfId="5" applyFont="1" applyBorder="1" applyAlignment="1" applyProtection="1">
      <alignment horizontal="left" vertical="center" wrapText="1" indent="1"/>
    </xf>
    <xf numFmtId="0" fontId="11" fillId="0" borderId="0" xfId="5" applyFont="1" applyBorder="1" applyAlignment="1" applyProtection="1">
      <alignment horizontal="left" vertical="center" wrapText="1" indent="1"/>
    </xf>
    <xf numFmtId="0" fontId="1" fillId="0" borderId="7" xfId="5" applyFont="1" applyBorder="1" applyAlignment="1" applyProtection="1">
      <alignment horizontal="left" vertical="center" wrapText="1" indent="1"/>
    </xf>
    <xf numFmtId="0" fontId="1" fillId="0" borderId="0" xfId="5" applyFont="1" applyBorder="1" applyAlignment="1" applyProtection="1">
      <alignment horizontal="left" vertical="center" wrapText="1" indent="1"/>
    </xf>
    <xf numFmtId="0" fontId="3" fillId="0" borderId="0" xfId="5" applyFont="1" applyAlignment="1" applyProtection="1">
      <alignment vertical="top" wrapText="1"/>
    </xf>
    <xf numFmtId="0" fontId="1" fillId="0" borderId="0" xfId="5" applyFont="1" applyBorder="1" applyAlignment="1" applyProtection="1">
      <alignment horizontal="left" vertical="top" wrapText="1" indent="1"/>
    </xf>
    <xf numFmtId="0" fontId="11" fillId="0" borderId="0" xfId="5" applyFont="1" applyBorder="1" applyAlignment="1" applyProtection="1">
      <alignment horizontal="left" vertical="top" wrapText="1" indent="1"/>
    </xf>
    <xf numFmtId="0" fontId="12" fillId="0" borderId="0" xfId="5" applyFont="1" applyFill="1" applyBorder="1" applyAlignment="1" applyProtection="1"/>
    <xf numFmtId="0" fontId="1" fillId="0" borderId="0" xfId="5" applyFont="1" applyFill="1" applyBorder="1" applyAlignment="1" applyProtection="1"/>
    <xf numFmtId="0" fontId="11" fillId="0" borderId="0" xfId="5" applyFont="1" applyFill="1" applyBorder="1" applyAlignment="1" applyProtection="1">
      <alignment horizontal="left" indent="1"/>
    </xf>
    <xf numFmtId="0" fontId="11" fillId="0" borderId="14" xfId="5" applyFont="1" applyFill="1" applyBorder="1" applyAlignment="1" applyProtection="1">
      <alignment horizontal="left" indent="1"/>
    </xf>
    <xf numFmtId="0" fontId="11" fillId="0" borderId="0" xfId="5" applyFont="1" applyFill="1" applyBorder="1" applyAlignment="1" applyProtection="1">
      <alignment horizontal="left" wrapText="1" indent="1"/>
    </xf>
    <xf numFmtId="0" fontId="11" fillId="0" borderId="14" xfId="5" applyFont="1" applyFill="1" applyBorder="1" applyAlignment="1" applyProtection="1">
      <alignment horizontal="left" wrapText="1" indent="1"/>
    </xf>
    <xf numFmtId="0" fontId="1" fillId="0" borderId="0" xfId="5" applyFont="1" applyAlignment="1" applyProtection="1">
      <alignment horizontal="left" vertical="center" wrapText="1" indent="1"/>
    </xf>
    <xf numFmtId="0" fontId="1" fillId="0" borderId="1" xfId="5" applyFont="1" applyBorder="1" applyAlignment="1" applyProtection="1">
      <alignment vertical="center" wrapText="1"/>
    </xf>
    <xf numFmtId="0" fontId="1" fillId="0" borderId="1" xfId="5" applyFont="1" applyBorder="1" applyAlignment="1" applyProtection="1">
      <alignment vertical="center"/>
    </xf>
    <xf numFmtId="0" fontId="11" fillId="0" borderId="1" xfId="5" applyFont="1" applyFill="1" applyBorder="1" applyProtection="1"/>
    <xf numFmtId="0" fontId="1" fillId="5" borderId="1" xfId="5" applyFont="1" applyFill="1" applyBorder="1" applyProtection="1"/>
    <xf numFmtId="0" fontId="1" fillId="0" borderId="0" xfId="5" applyFont="1" applyFill="1" applyBorder="1" applyAlignment="1" applyProtection="1">
      <alignment horizontal="left" vertical="top" wrapText="1" indent="2"/>
    </xf>
    <xf numFmtId="0" fontId="1" fillId="0" borderId="2" xfId="5" applyFont="1" applyFill="1" applyBorder="1" applyAlignment="1" applyProtection="1">
      <alignment horizontal="center" wrapText="1"/>
    </xf>
    <xf numFmtId="0" fontId="3" fillId="0" borderId="0" xfId="5" applyFont="1" applyBorder="1" applyAlignment="1" applyProtection="1">
      <alignment vertical="top" wrapText="1"/>
    </xf>
    <xf numFmtId="0" fontId="12" fillId="0" borderId="14" xfId="5" applyFont="1" applyFill="1" applyBorder="1" applyAlignment="1" applyProtection="1"/>
    <xf numFmtId="0" fontId="1" fillId="0" borderId="20" xfId="5" applyFont="1" applyFill="1" applyBorder="1" applyAlignment="1" applyProtection="1"/>
    <xf numFmtId="0" fontId="1" fillId="0" borderId="7" xfId="5" applyFont="1" applyFill="1" applyBorder="1" applyAlignment="1" applyProtection="1"/>
    <xf numFmtId="0" fontId="11" fillId="0" borderId="0" xfId="5" applyFont="1" applyFill="1" applyBorder="1" applyAlignment="1" applyProtection="1">
      <alignment horizontal="left" vertical="top" wrapText="1"/>
    </xf>
    <xf numFmtId="0" fontId="1" fillId="0" borderId="0" xfId="5" applyFont="1" applyFill="1" applyBorder="1" applyAlignment="1" applyProtection="1">
      <alignment horizontal="left" vertical="top" wrapText="1"/>
    </xf>
    <xf numFmtId="0" fontId="1" fillId="0" borderId="14" xfId="5" applyFont="1" applyFill="1" applyBorder="1" applyAlignment="1" applyProtection="1">
      <alignment horizontal="left" vertical="top" wrapText="1"/>
    </xf>
    <xf numFmtId="0" fontId="1" fillId="0" borderId="2" xfId="5" applyFont="1" applyBorder="1" applyAlignment="1" applyProtection="1">
      <alignment wrapText="1"/>
    </xf>
    <xf numFmtId="0" fontId="1" fillId="0" borderId="0" xfId="5" applyFont="1" applyAlignment="1" applyProtection="1">
      <alignment vertical="top" wrapText="1"/>
    </xf>
    <xf numFmtId="0" fontId="1" fillId="0" borderId="0" xfId="5" applyFont="1" applyFill="1" applyBorder="1" applyAlignment="1" applyProtection="1">
      <alignment horizontal="left" indent="1"/>
    </xf>
    <xf numFmtId="0" fontId="1" fillId="0" borderId="0" xfId="5" applyFont="1" applyFill="1" applyBorder="1" applyAlignment="1" applyProtection="1">
      <alignment horizontal="left" wrapText="1" indent="1"/>
    </xf>
    <xf numFmtId="0" fontId="11" fillId="0" borderId="0" xfId="5" applyFont="1" applyFill="1" applyBorder="1" applyAlignment="1" applyProtection="1">
      <alignment horizontal="left" vertical="top" wrapText="1" indent="1"/>
    </xf>
    <xf numFmtId="0" fontId="1" fillId="0" borderId="0" xfId="5" applyFont="1" applyFill="1" applyBorder="1" applyAlignment="1" applyProtection="1">
      <alignment horizontal="left" wrapText="1"/>
    </xf>
    <xf numFmtId="0" fontId="1" fillId="0" borderId="14" xfId="5" applyFont="1" applyFill="1" applyBorder="1" applyAlignment="1" applyProtection="1">
      <alignment horizontal="left" wrapText="1"/>
    </xf>
    <xf numFmtId="0" fontId="1" fillId="2" borderId="3" xfId="5" applyFont="1" applyFill="1" applyBorder="1" applyAlignment="1" applyProtection="1">
      <alignment horizontal="center" vertical="top" wrapText="1"/>
    </xf>
    <xf numFmtId="0" fontId="1" fillId="2" borderId="12" xfId="5" applyFont="1" applyFill="1" applyBorder="1" applyAlignment="1" applyProtection="1">
      <alignment horizontal="center" vertical="top" wrapText="1"/>
    </xf>
    <xf numFmtId="0" fontId="12" fillId="0" borderId="6" xfId="5" applyFont="1" applyBorder="1" applyAlignment="1" applyProtection="1">
      <alignment horizontal="center" vertical="top" wrapText="1"/>
    </xf>
    <xf numFmtId="0" fontId="1" fillId="0" borderId="9" xfId="5" applyFont="1" applyBorder="1" applyAlignment="1" applyProtection="1">
      <alignment horizontal="center" vertical="top" wrapText="1"/>
    </xf>
    <xf numFmtId="0" fontId="1" fillId="0" borderId="9" xfId="5" applyFont="1" applyBorder="1" applyAlignment="1" applyProtection="1">
      <alignment wrapText="1"/>
    </xf>
    <xf numFmtId="0" fontId="1" fillId="0" borderId="5" xfId="5" applyFont="1" applyBorder="1" applyAlignment="1" applyProtection="1">
      <alignment wrapText="1"/>
    </xf>
    <xf numFmtId="0" fontId="1" fillId="0" borderId="0" xfId="5" applyFont="1" applyFill="1" applyBorder="1" applyAlignment="1" applyProtection="1">
      <alignment vertical="top" wrapText="1"/>
    </xf>
    <xf numFmtId="0" fontId="1" fillId="0" borderId="0" xfId="5" applyFont="1" applyFill="1" applyBorder="1" applyAlignment="1" applyProtection="1">
      <alignment horizontal="left" vertical="top" wrapText="1" indent="1"/>
    </xf>
    <xf numFmtId="0" fontId="1" fillId="0" borderId="0" xfId="5" applyFont="1" applyBorder="1" applyAlignment="1" applyProtection="1">
      <alignment horizontal="left" wrapText="1" indent="1"/>
    </xf>
    <xf numFmtId="0" fontId="1" fillId="0" borderId="2" xfId="5" applyFont="1" applyBorder="1" applyAlignment="1" applyProtection="1">
      <alignment horizontal="left"/>
    </xf>
    <xf numFmtId="0" fontId="11" fillId="0" borderId="0" xfId="5" applyFont="1" applyAlignment="1" applyProtection="1">
      <alignment horizontal="left" vertical="top" wrapText="1"/>
    </xf>
    <xf numFmtId="0" fontId="3" fillId="0" borderId="0" xfId="5" applyFont="1" applyFill="1" applyAlignment="1" applyProtection="1">
      <alignment horizontal="left" vertical="top" wrapText="1"/>
    </xf>
    <xf numFmtId="0" fontId="12" fillId="0" borderId="0" xfId="5" applyFont="1" applyAlignment="1" applyProtection="1">
      <alignment horizontal="left" vertical="top" wrapText="1"/>
    </xf>
    <xf numFmtId="0" fontId="11" fillId="0" borderId="0" xfId="5" applyFont="1" applyFill="1" applyBorder="1" applyAlignment="1" applyProtection="1"/>
    <xf numFmtId="0" fontId="11" fillId="0" borderId="0" xfId="5" applyFont="1" applyBorder="1" applyAlignment="1" applyProtection="1">
      <alignment vertical="top" wrapText="1"/>
    </xf>
    <xf numFmtId="0" fontId="1" fillId="0" borderId="10" xfId="5" applyFont="1" applyBorder="1" applyAlignment="1" applyProtection="1">
      <alignment horizontal="left" vertical="top" wrapText="1"/>
    </xf>
    <xf numFmtId="0" fontId="1" fillId="0" borderId="15" xfId="5" applyFont="1" applyBorder="1" applyAlignment="1" applyProtection="1">
      <alignment horizontal="left" vertical="top" wrapText="1"/>
    </xf>
    <xf numFmtId="0" fontId="1" fillId="0" borderId="11" xfId="5" applyFont="1" applyBorder="1" applyAlignment="1" applyProtection="1">
      <alignment horizontal="left" vertical="top" wrapText="1"/>
    </xf>
    <xf numFmtId="0" fontId="1" fillId="0" borderId="4" xfId="5" applyFont="1" applyBorder="1" applyAlignment="1" applyProtection="1">
      <alignment horizontal="left" vertical="top" wrapText="1"/>
    </xf>
    <xf numFmtId="0" fontId="1" fillId="0" borderId="2" xfId="5" applyFont="1" applyBorder="1" applyAlignment="1" applyProtection="1">
      <alignment horizontal="left" vertical="top" wrapText="1"/>
    </xf>
    <xf numFmtId="0" fontId="1" fillId="0" borderId="8" xfId="5" applyFont="1" applyBorder="1" applyAlignment="1" applyProtection="1">
      <alignment horizontal="left" vertical="top" wrapText="1"/>
    </xf>
    <xf numFmtId="0" fontId="13" fillId="0" borderId="0" xfId="5" applyFont="1" applyFill="1" applyAlignment="1" applyProtection="1">
      <alignment vertical="top" wrapText="1"/>
    </xf>
    <xf numFmtId="0" fontId="1" fillId="0" borderId="1" xfId="5" applyFont="1" applyFill="1" applyBorder="1" applyProtection="1"/>
    <xf numFmtId="0" fontId="1" fillId="0" borderId="1" xfId="5" applyFont="1" applyFill="1" applyBorder="1" applyAlignment="1" applyProtection="1">
      <alignment wrapText="1"/>
    </xf>
    <xf numFmtId="0" fontId="1" fillId="0" borderId="1" xfId="5" applyFont="1" applyBorder="1" applyProtection="1"/>
    <xf numFmtId="0" fontId="12" fillId="0" borderId="0" xfId="5" applyFont="1" applyAlignment="1" applyProtection="1">
      <alignment horizontal="left" vertical="top" wrapText="1" indent="2"/>
    </xf>
    <xf numFmtId="0" fontId="1" fillId="0" borderId="1" xfId="5" applyFont="1" applyBorder="1" applyAlignment="1" applyProtection="1">
      <alignment horizontal="left" vertical="top" wrapText="1"/>
    </xf>
    <xf numFmtId="0" fontId="12" fillId="5" borderId="1" xfId="5" applyFont="1" applyFill="1" applyBorder="1" applyAlignment="1" applyProtection="1">
      <alignment horizontal="center" vertical="top" wrapText="1"/>
    </xf>
    <xf numFmtId="0" fontId="3" fillId="0" borderId="0" xfId="5" applyFont="1" applyAlignment="1" applyProtection="1">
      <alignment horizontal="left"/>
    </xf>
    <xf numFmtId="0" fontId="1" fillId="0" borderId="0" xfId="5" applyFont="1" applyAlignment="1" applyProtection="1">
      <alignment horizontal="left"/>
    </xf>
    <xf numFmtId="0" fontId="3" fillId="0" borderId="0" xfId="5" applyFont="1" applyAlignment="1" applyProtection="1">
      <alignment horizontal="left" vertical="top" wrapText="1"/>
    </xf>
    <xf numFmtId="0" fontId="3" fillId="5" borderId="1" xfId="5" applyFont="1" applyFill="1" applyBorder="1" applyAlignment="1" applyProtection="1">
      <alignment horizontal="center" vertical="top" wrapText="1"/>
    </xf>
    <xf numFmtId="0" fontId="1" fillId="0" borderId="1" xfId="5" applyFont="1" applyBorder="1" applyAlignment="1" applyProtection="1">
      <alignment horizontal="left" vertical="top"/>
    </xf>
    <xf numFmtId="0" fontId="1" fillId="0" borderId="1" xfId="5" applyFont="1" applyFill="1" applyBorder="1" applyAlignment="1" applyProtection="1">
      <alignment horizontal="left" vertical="top" wrapText="1"/>
    </xf>
    <xf numFmtId="0" fontId="1" fillId="0" borderId="10" xfId="5" applyFont="1" applyBorder="1" applyAlignment="1" applyProtection="1">
      <alignment horizontal="left"/>
    </xf>
    <xf numFmtId="0" fontId="1" fillId="0" borderId="11" xfId="5" applyFont="1" applyBorder="1" applyAlignment="1" applyProtection="1">
      <alignment horizontal="left"/>
    </xf>
    <xf numFmtId="0" fontId="1" fillId="0" borderId="14" xfId="5" applyFont="1" applyBorder="1" applyAlignment="1" applyProtection="1">
      <alignment horizontal="left" vertical="top" wrapText="1"/>
    </xf>
    <xf numFmtId="0" fontId="1" fillId="0" borderId="20" xfId="5" applyFont="1" applyBorder="1" applyAlignment="1" applyProtection="1">
      <alignment horizontal="left" vertical="top" wrapText="1"/>
    </xf>
    <xf numFmtId="0" fontId="11" fillId="0" borderId="14" xfId="5" applyFont="1" applyBorder="1" applyAlignment="1" applyProtection="1">
      <alignment horizontal="left" vertical="top" wrapText="1"/>
    </xf>
    <xf numFmtId="0" fontId="1" fillId="0" borderId="1" xfId="5" applyFont="1" applyBorder="1" applyAlignment="1" applyProtection="1"/>
    <xf numFmtId="0" fontId="1" fillId="0" borderId="7" xfId="5" applyFont="1" applyBorder="1" applyAlignment="1" applyProtection="1">
      <alignment horizontal="left" vertical="top" wrapText="1" indent="1"/>
    </xf>
    <xf numFmtId="0" fontId="3" fillId="0" borderId="0" xfId="5" applyFont="1" applyAlignment="1" applyProtection="1">
      <alignment horizontal="left" indent="1"/>
    </xf>
    <xf numFmtId="0" fontId="11" fillId="0" borderId="0" xfId="5" applyFont="1" applyFill="1" applyBorder="1" applyAlignment="1" applyProtection="1">
      <alignment horizontal="left"/>
    </xf>
    <xf numFmtId="0" fontId="11" fillId="0" borderId="0" xfId="5" applyFont="1" applyFill="1" applyBorder="1" applyAlignment="1" applyProtection="1">
      <alignment horizontal="left" indent="12"/>
    </xf>
    <xf numFmtId="0" fontId="3" fillId="0" borderId="0" xfId="5" applyFont="1" applyFill="1" applyBorder="1" applyAlignment="1" applyProtection="1">
      <alignment horizontal="left" vertical="top" wrapText="1"/>
    </xf>
    <xf numFmtId="0" fontId="3" fillId="0" borderId="14" xfId="5" applyFont="1" applyBorder="1" applyAlignment="1" applyProtection="1">
      <alignment horizontal="left" vertical="top" wrapText="1"/>
    </xf>
    <xf numFmtId="0" fontId="1" fillId="0" borderId="14" xfId="5" applyFont="1" applyBorder="1" applyAlignment="1" applyProtection="1">
      <alignment horizontal="left" vertical="top" wrapText="1" indent="8"/>
    </xf>
    <xf numFmtId="0" fontId="1" fillId="0" borderId="20" xfId="5" applyFont="1" applyBorder="1" applyAlignment="1" applyProtection="1">
      <alignment horizontal="left" vertical="top" wrapText="1" indent="8"/>
    </xf>
    <xf numFmtId="0" fontId="1" fillId="0" borderId="7" xfId="5" applyFont="1" applyBorder="1" applyAlignment="1" applyProtection="1">
      <alignment horizontal="left" vertical="top" wrapText="1" indent="8"/>
    </xf>
    <xf numFmtId="0" fontId="1" fillId="0" borderId="0" xfId="5" applyFont="1" applyBorder="1" applyAlignment="1" applyProtection="1">
      <alignment horizontal="left" vertical="top" indent="6"/>
    </xf>
    <xf numFmtId="0" fontId="1" fillId="0" borderId="0" xfId="5" applyFont="1" applyBorder="1" applyAlignment="1" applyProtection="1">
      <alignment horizontal="left" vertical="top" wrapText="1" indent="3"/>
    </xf>
    <xf numFmtId="0" fontId="1" fillId="0" borderId="0" xfId="5" applyFont="1" applyBorder="1" applyAlignment="1" applyProtection="1">
      <alignment horizontal="left" vertical="top" wrapText="1" indent="10"/>
    </xf>
    <xf numFmtId="0" fontId="1" fillId="0" borderId="0" xfId="5" applyFont="1" applyFill="1" applyAlignment="1" applyProtection="1">
      <alignment horizontal="left" wrapText="1"/>
    </xf>
    <xf numFmtId="0" fontId="1" fillId="0" borderId="2" xfId="5" applyFont="1" applyBorder="1" applyAlignment="1" applyProtection="1">
      <alignment horizontal="left" wrapText="1"/>
    </xf>
    <xf numFmtId="0" fontId="1" fillId="0" borderId="0" xfId="5" applyFont="1" applyBorder="1" applyAlignment="1" applyProtection="1">
      <alignment horizontal="left" vertical="top"/>
    </xf>
    <xf numFmtId="0" fontId="7" fillId="0" borderId="0" xfId="5" applyFont="1" applyAlignment="1" applyProtection="1">
      <alignment horizontal="left" vertical="top"/>
    </xf>
    <xf numFmtId="0" fontId="20" fillId="0" borderId="2" xfId="3" applyBorder="1" applyAlignment="1" applyProtection="1">
      <alignment horizontal="left" wrapText="1"/>
    </xf>
    <xf numFmtId="0" fontId="1" fillId="0" borderId="0" xfId="5" applyFont="1" applyFill="1" applyBorder="1" applyAlignment="1" applyProtection="1">
      <alignment horizontal="left" indent="2"/>
    </xf>
    <xf numFmtId="0" fontId="1" fillId="0" borderId="14" xfId="5" applyFont="1" applyFill="1" applyBorder="1" applyAlignment="1" applyProtection="1">
      <alignment horizontal="left" indent="2"/>
    </xf>
    <xf numFmtId="0" fontId="30" fillId="0" borderId="14" xfId="5" applyFont="1" applyBorder="1" applyAlignment="1" applyProtection="1">
      <alignment wrapText="1"/>
    </xf>
    <xf numFmtId="0" fontId="1" fillId="0" borderId="20" xfId="5" applyFont="1" applyBorder="1" applyAlignment="1" applyProtection="1">
      <alignment wrapText="1"/>
    </xf>
    <xf numFmtId="0" fontId="1" fillId="0" borderId="14" xfId="5" applyFont="1" applyBorder="1" applyAlignment="1" applyProtection="1">
      <alignment wrapText="1"/>
    </xf>
    <xf numFmtId="0" fontId="1" fillId="0" borderId="3" xfId="5" applyFont="1" applyBorder="1" applyAlignment="1" applyProtection="1">
      <alignment horizontal="center" vertical="center" wrapText="1"/>
    </xf>
    <xf numFmtId="0" fontId="1" fillId="0" borderId="20" xfId="5" applyFont="1" applyBorder="1" applyAlignment="1" applyProtection="1">
      <alignment horizontal="center" vertical="center" wrapText="1"/>
    </xf>
    <xf numFmtId="0" fontId="1" fillId="0" borderId="12" xfId="5" applyFont="1" applyBorder="1" applyAlignment="1" applyProtection="1">
      <alignment horizontal="center" vertical="center" wrapText="1"/>
    </xf>
    <xf numFmtId="0" fontId="31" fillId="0" borderId="8" xfId="5" applyFont="1" applyBorder="1" applyAlignment="1" applyProtection="1">
      <alignment vertical="center" wrapText="1"/>
    </xf>
    <xf numFmtId="0" fontId="16" fillId="0" borderId="12" xfId="5" applyFont="1" applyBorder="1" applyAlignment="1" applyProtection="1">
      <alignment wrapText="1"/>
    </xf>
    <xf numFmtId="0" fontId="16" fillId="0" borderId="5" xfId="5" applyFont="1" applyBorder="1" applyAlignment="1" applyProtection="1">
      <alignment wrapText="1"/>
    </xf>
    <xf numFmtId="0" fontId="16" fillId="0" borderId="1" xfId="5" applyFont="1" applyBorder="1" applyAlignment="1" applyProtection="1">
      <alignment wrapText="1"/>
    </xf>
    <xf numFmtId="0" fontId="16" fillId="0" borderId="11" xfId="5" applyFont="1" applyBorder="1" applyAlignment="1" applyProtection="1">
      <alignment wrapText="1"/>
    </xf>
    <xf numFmtId="0" fontId="16" fillId="0" borderId="3" xfId="5" applyFont="1" applyBorder="1" applyAlignment="1" applyProtection="1">
      <alignment wrapText="1"/>
    </xf>
    <xf numFmtId="0" fontId="1" fillId="0" borderId="1" xfId="5" applyFont="1" applyBorder="1" applyAlignment="1" applyProtection="1">
      <alignment horizontal="center" vertical="center"/>
    </xf>
    <xf numFmtId="0" fontId="1" fillId="0" borderId="1" xfId="5" applyFont="1" applyBorder="1" applyAlignment="1" applyProtection="1">
      <alignment horizontal="center" vertical="center" wrapText="1"/>
    </xf>
    <xf numFmtId="0" fontId="1" fillId="0" borderId="3" xfId="5" applyFont="1" applyBorder="1" applyAlignment="1" applyProtection="1">
      <alignment horizontal="center" vertical="center"/>
    </xf>
    <xf numFmtId="0" fontId="1" fillId="0" borderId="20" xfId="5" applyFont="1" applyBorder="1" applyAlignment="1" applyProtection="1">
      <alignment horizontal="center" vertical="center"/>
    </xf>
    <xf numFmtId="0" fontId="1" fillId="0" borderId="12" xfId="5" applyFont="1" applyBorder="1" applyAlignment="1" applyProtection="1">
      <alignment horizontal="center" vertical="center"/>
    </xf>
    <xf numFmtId="0" fontId="16" fillId="0" borderId="8" xfId="5" applyFont="1" applyBorder="1" applyAlignment="1" applyProtection="1">
      <alignment wrapText="1"/>
    </xf>
    <xf numFmtId="0" fontId="1" fillId="0" borderId="12" xfId="5" applyFont="1" applyBorder="1" applyAlignment="1" applyProtection="1">
      <alignment wrapText="1"/>
    </xf>
    <xf numFmtId="0" fontId="1" fillId="0" borderId="11" xfId="5" applyFont="1" applyBorder="1" applyAlignment="1" applyProtection="1">
      <alignment wrapText="1"/>
    </xf>
    <xf numFmtId="0" fontId="1" fillId="0" borderId="3" xfId="5" applyFont="1" applyBorder="1" applyAlignment="1" applyProtection="1">
      <alignment wrapText="1"/>
    </xf>
    <xf numFmtId="0" fontId="20" fillId="0" borderId="2" xfId="3" applyBorder="1" applyAlignment="1" applyProtection="1">
      <alignment horizontal="center"/>
    </xf>
    <xf numFmtId="0" fontId="1" fillId="0" borderId="2" xfId="5" applyFont="1" applyBorder="1" applyAlignment="1" applyProtection="1">
      <alignment horizontal="center"/>
    </xf>
    <xf numFmtId="0" fontId="3" fillId="0" borderId="0" xfId="5" applyFont="1" applyBorder="1" applyAlignment="1" applyProtection="1">
      <alignment horizontal="left" vertical="center" wrapText="1"/>
    </xf>
    <xf numFmtId="0" fontId="1" fillId="0" borderId="0" xfId="5" applyAlignment="1">
      <alignment vertical="top" wrapText="1"/>
    </xf>
    <xf numFmtId="0" fontId="16" fillId="0" borderId="2" xfId="5" applyFont="1" applyBorder="1" applyAlignment="1" applyProtection="1">
      <alignment horizontal="left" wrapText="1"/>
    </xf>
    <xf numFmtId="0" fontId="1" fillId="0" borderId="0"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0" borderId="0" xfId="0" applyFont="1" applyAlignment="1" applyProtection="1">
      <alignment horizontal="left" vertical="top" wrapText="1"/>
    </xf>
    <xf numFmtId="0" fontId="1" fillId="0" borderId="0" xfId="0" applyFont="1" applyAlignment="1" applyProtection="1">
      <alignment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3" fillId="0" borderId="0" xfId="0" applyFont="1" applyFill="1" applyBorder="1" applyAlignment="1" applyProtection="1">
      <alignment horizontal="left" vertical="top"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1" fillId="0" borderId="1" xfId="0" applyFont="1" applyFill="1" applyBorder="1" applyAlignment="1" applyProtection="1">
      <alignment horizontal="left" vertical="top" wrapText="1"/>
    </xf>
    <xf numFmtId="0" fontId="1" fillId="0" borderId="1" xfId="0" applyFont="1" applyFill="1" applyBorder="1" applyAlignment="1" applyProtection="1"/>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left" vertical="top" wrapText="1" indent="2"/>
    </xf>
    <xf numFmtId="0" fontId="1" fillId="0" borderId="0" xfId="0" applyFont="1" applyAlignment="1" applyProtection="1">
      <alignment horizontal="left"/>
    </xf>
    <xf numFmtId="0" fontId="12" fillId="0" borderId="0" xfId="0" applyFont="1" applyAlignment="1" applyProtection="1">
      <alignment horizontal="left" vertical="top" wrapText="1"/>
    </xf>
    <xf numFmtId="0" fontId="1" fillId="0" borderId="2" xfId="0" applyFont="1" applyBorder="1" applyAlignment="1" applyProtection="1">
      <alignment horizontal="center"/>
    </xf>
    <xf numFmtId="0" fontId="11" fillId="0" borderId="0" xfId="0" applyFont="1" applyAlignment="1" applyProtection="1">
      <alignment horizontal="left" vertical="top" wrapText="1"/>
    </xf>
    <xf numFmtId="0" fontId="3" fillId="0" borderId="0" xfId="0" applyFont="1" applyAlignment="1" applyProtection="1">
      <alignment horizontal="left" vertical="top" wrapText="1" indent="1"/>
    </xf>
    <xf numFmtId="14" fontId="1" fillId="0" borderId="2" xfId="0" applyNumberFormat="1" applyFont="1" applyFill="1" applyBorder="1" applyAlignment="1" applyProtection="1">
      <alignment horizontal="left" wrapText="1"/>
    </xf>
    <xf numFmtId="0" fontId="1" fillId="0" borderId="0" xfId="0" applyFont="1" applyBorder="1" applyAlignment="1" applyProtection="1">
      <alignment horizontal="left" vertical="top" wrapText="1" indent="3"/>
    </xf>
    <xf numFmtId="0" fontId="1" fillId="0" borderId="2" xfId="0" applyFont="1" applyBorder="1" applyAlignment="1" applyProtection="1">
      <alignment horizontal="left" wrapText="1"/>
    </xf>
    <xf numFmtId="0" fontId="1" fillId="0" borderId="1" xfId="0" applyFont="1" applyBorder="1" applyProtection="1"/>
    <xf numFmtId="0" fontId="1" fillId="0" borderId="0" xfId="0" applyFont="1" applyAlignment="1" applyProtection="1">
      <alignment horizontal="left" vertical="top"/>
    </xf>
    <xf numFmtId="0" fontId="3" fillId="0" borderId="0" xfId="0" applyFont="1" applyFill="1" applyAlignment="1" applyProtection="1">
      <alignment horizontal="left" vertical="top"/>
    </xf>
    <xf numFmtId="0" fontId="3" fillId="0" borderId="0" xfId="0" applyFont="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0" fillId="0" borderId="0" xfId="0" applyFont="1" applyAlignment="1" applyProtection="1">
      <alignment horizontal="left" vertical="top" wrapText="1"/>
    </xf>
    <xf numFmtId="0" fontId="41"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20"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 fillId="0" borderId="1" xfId="0" applyFont="1" applyBorder="1" applyAlignment="1" applyProtection="1">
      <alignment horizontal="left" vertical="top"/>
    </xf>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0" borderId="0" xfId="0" applyFont="1" applyFill="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1" fillId="0" borderId="0" xfId="0" applyFont="1" applyFill="1" applyBorder="1" applyAlignment="1" applyProtection="1">
      <alignment horizontal="left" vertical="top" wrapText="1"/>
    </xf>
    <xf numFmtId="0" fontId="11" fillId="0" borderId="14" xfId="0" applyFont="1" applyBorder="1" applyAlignment="1" applyProtection="1">
      <alignment horizontal="left" vertical="top" wrapTex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0" xfId="0" applyFont="1" applyFill="1" applyAlignment="1" applyProtection="1">
      <alignment horizontal="left"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7" fillId="0"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1" xfId="0" applyFont="1" applyBorder="1" applyAlignment="1" applyProtection="1">
      <alignment vertical="top"/>
    </xf>
    <xf numFmtId="0" fontId="1" fillId="0" borderId="0" xfId="0" applyFont="1" applyProtection="1"/>
    <xf numFmtId="0" fontId="3" fillId="0" borderId="2" xfId="0" applyFont="1" applyBorder="1" applyAlignment="1" applyProtection="1">
      <alignment horizontal="left" vertical="center"/>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6">
    <cellStyle name="Comma" xfId="1" builtinId="3"/>
    <cellStyle name="Currency" xfId="2" builtinId="4"/>
    <cellStyle name="Hyperlink" xfId="3" builtinId="8"/>
    <cellStyle name="Normal" xfId="0" builtinId="0"/>
    <cellStyle name="Normal 2" xfId="5" xr:uid="{66B842EE-5175-42DB-93B2-D896F7AED98C}"/>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dmission/how_to_apply/application_process" TargetMode="External"/><Relationship Id="rId1" Type="http://schemas.openxmlformats.org/officeDocument/2006/relationships/hyperlink" Target="https://www.ndsu.edu/oira/institutional_reports/common_data_s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atalog.ndsu.edu/academic-policies/undergraduate-policies/transfer-test-credit/" TargetMode="External"/><Relationship Id="rId1" Type="http://schemas.openxmlformats.org/officeDocument/2006/relationships/hyperlink" Target="https://catalog.ndsu.edu/academic-policies/undergraduate-policies/transfer-test-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dsu.edu/onestop/fin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tabSelected="1" showRuler="0" view="pageLayout" zoomScale="118" zoomScaleNormal="100" zoomScalePageLayoutView="118" workbookViewId="0">
      <selection activeCell="A2" sqref="A2"/>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509" t="s">
        <v>137</v>
      </c>
      <c r="B1" s="509"/>
      <c r="C1" s="509"/>
      <c r="D1" s="503"/>
    </row>
    <row r="2" spans="1:6">
      <c r="C2" s="510"/>
      <c r="D2" s="510"/>
    </row>
    <row r="3" spans="1:6">
      <c r="A3" s="5" t="s">
        <v>84</v>
      </c>
      <c r="B3" s="6" t="s">
        <v>85</v>
      </c>
      <c r="C3" s="7"/>
      <c r="D3" s="7"/>
    </row>
    <row r="4" spans="1:6">
      <c r="A4" s="5"/>
      <c r="B4" s="8" t="s">
        <v>86</v>
      </c>
      <c r="C4" s="7"/>
      <c r="D4" s="9" t="s">
        <v>1131</v>
      </c>
    </row>
    <row r="5" spans="1:6">
      <c r="A5" s="5"/>
      <c r="B5" s="8" t="s">
        <v>87</v>
      </c>
      <c r="C5" s="7"/>
      <c r="D5" s="9" t="s">
        <v>1132</v>
      </c>
    </row>
    <row r="6" spans="1:6">
      <c r="A6" s="5"/>
      <c r="B6" s="8" t="s">
        <v>88</v>
      </c>
      <c r="C6" s="7"/>
      <c r="D6" s="9" t="s">
        <v>1133</v>
      </c>
    </row>
    <row r="7" spans="1:6">
      <c r="A7" s="5"/>
      <c r="B7" s="8" t="s">
        <v>139</v>
      </c>
      <c r="C7" s="7"/>
      <c r="D7" s="9" t="s">
        <v>1134</v>
      </c>
    </row>
    <row r="8" spans="1:6">
      <c r="A8" s="5"/>
      <c r="B8" s="10" t="s">
        <v>89</v>
      </c>
      <c r="C8" s="7"/>
      <c r="D8" s="9" t="s">
        <v>1135</v>
      </c>
    </row>
    <row r="9" spans="1:6">
      <c r="A9" s="5"/>
      <c r="B9" s="8" t="s">
        <v>90</v>
      </c>
      <c r="C9" s="7"/>
      <c r="D9" s="9" t="s">
        <v>1136</v>
      </c>
    </row>
    <row r="10" spans="1:6">
      <c r="A10" s="5"/>
      <c r="B10" s="8" t="s">
        <v>91</v>
      </c>
      <c r="C10" s="7"/>
      <c r="D10" s="9"/>
    </row>
    <row r="11" spans="1:6">
      <c r="A11" s="5"/>
      <c r="B11" s="8" t="s">
        <v>92</v>
      </c>
      <c r="C11" s="7"/>
      <c r="D11" s="9" t="s">
        <v>1137</v>
      </c>
    </row>
    <row r="12" spans="1:6">
      <c r="A12" s="5"/>
      <c r="B12" s="8"/>
      <c r="C12" s="7"/>
      <c r="D12" s="1"/>
    </row>
    <row r="13" spans="1:6">
      <c r="A13" s="5"/>
      <c r="B13" s="517" t="s">
        <v>93</v>
      </c>
      <c r="C13" s="39" t="s">
        <v>1138</v>
      </c>
      <c r="D13" s="11" t="s">
        <v>354</v>
      </c>
      <c r="E13" s="12"/>
      <c r="F13" s="12"/>
    </row>
    <row r="14" spans="1:6">
      <c r="A14" s="5"/>
      <c r="B14" s="517"/>
      <c r="C14" s="40"/>
      <c r="D14" s="11" t="s">
        <v>355</v>
      </c>
      <c r="E14" s="12"/>
      <c r="F14" s="12"/>
    </row>
    <row r="15" spans="1:6">
      <c r="A15" s="5"/>
      <c r="B15" s="13"/>
      <c r="C15" s="7"/>
      <c r="D15" s="7"/>
      <c r="E15" s="12"/>
      <c r="F15" s="12"/>
    </row>
    <row r="16" spans="1:6">
      <c r="A16" s="5"/>
      <c r="B16" s="8" t="s">
        <v>94</v>
      </c>
      <c r="C16" s="7"/>
      <c r="D16" s="7"/>
    </row>
    <row r="17" spans="1:4">
      <c r="A17" s="5"/>
      <c r="B17" s="514" t="s">
        <v>1139</v>
      </c>
      <c r="C17" s="515"/>
      <c r="D17" s="516"/>
    </row>
    <row r="18" spans="1:4">
      <c r="A18" s="5"/>
      <c r="B18" s="8"/>
      <c r="C18" s="7"/>
      <c r="D18" s="7"/>
    </row>
    <row r="19" spans="1:4" ht="53.25" customHeight="1">
      <c r="A19" s="14" t="s">
        <v>253</v>
      </c>
      <c r="B19" s="504" t="s">
        <v>489</v>
      </c>
      <c r="C19" s="504"/>
      <c r="D19" s="504"/>
    </row>
    <row r="20" spans="1:4" ht="29.25" customHeight="1">
      <c r="A20" s="5"/>
      <c r="B20" s="511"/>
      <c r="C20" s="512"/>
      <c r="D20" s="513"/>
    </row>
    <row r="21" spans="1:4">
      <c r="C21" s="15"/>
      <c r="D21" s="15"/>
    </row>
    <row r="22" spans="1:4">
      <c r="A22" s="5" t="s">
        <v>484</v>
      </c>
      <c r="B22" s="6" t="s">
        <v>138</v>
      </c>
      <c r="C22" s="16"/>
      <c r="D22" s="17"/>
    </row>
    <row r="23" spans="1:4">
      <c r="A23" s="5"/>
      <c r="B23" s="8" t="s">
        <v>259</v>
      </c>
      <c r="C23" s="18"/>
      <c r="D23" s="42" t="s">
        <v>1140</v>
      </c>
    </row>
    <row r="24" spans="1:4">
      <c r="A24" s="5"/>
      <c r="B24" s="8" t="s">
        <v>139</v>
      </c>
      <c r="C24" s="18"/>
      <c r="D24" s="42" t="s">
        <v>1141</v>
      </c>
    </row>
    <row r="25" spans="1:4">
      <c r="A25" s="5"/>
      <c r="B25" s="19" t="s">
        <v>89</v>
      </c>
      <c r="C25" s="18"/>
      <c r="D25" s="42" t="s">
        <v>1142</v>
      </c>
    </row>
    <row r="26" spans="1:4">
      <c r="A26" s="5"/>
      <c r="B26" s="20" t="s">
        <v>475</v>
      </c>
      <c r="C26" s="18"/>
      <c r="D26" s="42" t="s">
        <v>1143</v>
      </c>
    </row>
    <row r="27" spans="1:4">
      <c r="A27" s="5"/>
      <c r="B27" s="20" t="s">
        <v>89</v>
      </c>
      <c r="C27" s="18"/>
      <c r="D27" s="42" t="s">
        <v>1142</v>
      </c>
    </row>
    <row r="28" spans="1:4">
      <c r="A28" s="5"/>
      <c r="B28" s="8" t="s">
        <v>476</v>
      </c>
      <c r="C28" s="18"/>
      <c r="D28" s="42" t="s">
        <v>1144</v>
      </c>
    </row>
    <row r="29" spans="1:4">
      <c r="A29" s="5"/>
      <c r="B29" s="8" t="s">
        <v>140</v>
      </c>
      <c r="C29" s="2"/>
      <c r="D29" s="42" t="s">
        <v>1145</v>
      </c>
    </row>
    <row r="30" spans="1:4">
      <c r="A30" s="5"/>
      <c r="B30" s="8" t="s">
        <v>141</v>
      </c>
      <c r="C30" s="18"/>
      <c r="D30" s="42" t="s">
        <v>1146</v>
      </c>
    </row>
    <row r="31" spans="1:4">
      <c r="A31" s="5"/>
      <c r="B31" s="8" t="s">
        <v>142</v>
      </c>
      <c r="C31" s="18"/>
      <c r="D31" s="42" t="s">
        <v>1147</v>
      </c>
    </row>
    <row r="32" spans="1:4">
      <c r="A32" s="5"/>
      <c r="B32" s="8" t="s">
        <v>477</v>
      </c>
      <c r="C32" s="18"/>
      <c r="D32" s="42" t="s">
        <v>1148</v>
      </c>
    </row>
    <row r="33" spans="1:4">
      <c r="A33" s="5"/>
      <c r="B33" s="8" t="s">
        <v>89</v>
      </c>
      <c r="C33" s="18"/>
      <c r="D33" s="42" t="s">
        <v>1142</v>
      </c>
    </row>
    <row r="34" spans="1:4">
      <c r="A34" s="5"/>
      <c r="B34" s="8" t="s">
        <v>559</v>
      </c>
      <c r="C34" s="18"/>
      <c r="D34" s="42" t="s">
        <v>1149</v>
      </c>
    </row>
    <row r="35" spans="1:4">
      <c r="A35" s="5"/>
      <c r="B35" s="8" t="s">
        <v>143</v>
      </c>
      <c r="C35" s="2"/>
      <c r="D35" s="42" t="s">
        <v>1150</v>
      </c>
    </row>
    <row r="36" spans="1:4" ht="14.25" customHeight="1">
      <c r="A36" s="14"/>
      <c r="B36" s="504" t="s">
        <v>640</v>
      </c>
      <c r="C36" s="504"/>
      <c r="D36" s="504"/>
    </row>
    <row r="37" spans="1:4" ht="14.25" customHeight="1">
      <c r="A37" s="14"/>
      <c r="B37" s="505" t="s">
        <v>1151</v>
      </c>
      <c r="C37" s="506"/>
      <c r="D37" s="506"/>
    </row>
    <row r="38" spans="1:4" ht="12.75" customHeight="1">
      <c r="A38" s="14"/>
      <c r="B38" s="507" t="s">
        <v>668</v>
      </c>
      <c r="C38" s="507"/>
      <c r="D38" s="507"/>
    </row>
    <row r="39" spans="1:4" ht="12.75" customHeight="1">
      <c r="A39" s="14"/>
      <c r="B39" s="506" t="s">
        <v>1152</v>
      </c>
      <c r="C39" s="506"/>
      <c r="D39" s="506"/>
    </row>
    <row r="40" spans="1:4"/>
    <row r="41" spans="1:4">
      <c r="A41" s="5" t="s">
        <v>485</v>
      </c>
      <c r="B41" s="501" t="s">
        <v>144</v>
      </c>
      <c r="C41" s="502"/>
      <c r="D41" s="503"/>
    </row>
    <row r="42" spans="1:4">
      <c r="A42" s="5"/>
      <c r="B42" s="21"/>
      <c r="C42" s="22"/>
      <c r="D42" s="23"/>
    </row>
    <row r="43" spans="1:4">
      <c r="A43" s="41" t="s">
        <v>1138</v>
      </c>
      <c r="B43" s="24" t="s">
        <v>145</v>
      </c>
      <c r="C43" s="25"/>
    </row>
    <row r="44" spans="1:4">
      <c r="A44" s="41"/>
      <c r="B44" s="24" t="s">
        <v>146</v>
      </c>
      <c r="C44" s="25"/>
    </row>
    <row r="45" spans="1:4">
      <c r="A45" s="41"/>
      <c r="B45" s="24" t="s">
        <v>147</v>
      </c>
      <c r="C45" s="25"/>
    </row>
    <row r="46" spans="1:4">
      <c r="A46" s="5"/>
      <c r="B46" s="26"/>
    </row>
    <row r="47" spans="1:4">
      <c r="A47" s="5" t="s">
        <v>486</v>
      </c>
      <c r="B47" s="26" t="s">
        <v>478</v>
      </c>
    </row>
    <row r="48" spans="1:4">
      <c r="A48" s="5"/>
      <c r="B48" s="26"/>
    </row>
    <row r="49" spans="1:4">
      <c r="A49" s="41" t="s">
        <v>1138</v>
      </c>
      <c r="B49" s="24" t="s">
        <v>148</v>
      </c>
      <c r="C49" s="25"/>
    </row>
    <row r="50" spans="1:4">
      <c r="A50" s="41"/>
      <c r="B50" s="24" t="s">
        <v>149</v>
      </c>
      <c r="C50" s="25"/>
    </row>
    <row r="51" spans="1:4">
      <c r="A51" s="41"/>
      <c r="B51" s="24" t="s">
        <v>150</v>
      </c>
      <c r="C51" s="25"/>
    </row>
    <row r="52" spans="1:4">
      <c r="A52" s="5"/>
      <c r="B52" s="26"/>
    </row>
    <row r="53" spans="1:4">
      <c r="A53" s="5" t="s">
        <v>487</v>
      </c>
      <c r="B53" s="26" t="s">
        <v>151</v>
      </c>
      <c r="C53" s="27"/>
    </row>
    <row r="54" spans="1:4">
      <c r="A54" s="5"/>
      <c r="B54" s="26"/>
      <c r="C54" s="27"/>
    </row>
    <row r="55" spans="1:4">
      <c r="A55" s="41" t="s">
        <v>1138</v>
      </c>
      <c r="B55" s="24" t="s">
        <v>152</v>
      </c>
      <c r="C55" s="28"/>
      <c r="D55" s="508" t="s">
        <v>671</v>
      </c>
    </row>
    <row r="56" spans="1:4">
      <c r="A56" s="41"/>
      <c r="B56" s="24" t="s">
        <v>153</v>
      </c>
      <c r="C56" s="28"/>
      <c r="D56" s="508"/>
    </row>
    <row r="57" spans="1:4">
      <c r="A57" s="41"/>
      <c r="B57" s="24" t="s">
        <v>154</v>
      </c>
      <c r="C57" s="28"/>
      <c r="D57" s="508"/>
    </row>
    <row r="58" spans="1:4">
      <c r="A58" s="41"/>
      <c r="B58" s="30" t="s">
        <v>155</v>
      </c>
      <c r="C58" s="28"/>
    </row>
    <row r="59" spans="1:4">
      <c r="A59" s="41"/>
      <c r="B59" s="24" t="s">
        <v>156</v>
      </c>
      <c r="C59" s="28"/>
    </row>
    <row r="60" spans="1:4">
      <c r="A60" s="41"/>
      <c r="B60" s="24" t="s">
        <v>157</v>
      </c>
      <c r="C60" s="31"/>
      <c r="D60" s="31"/>
    </row>
    <row r="61" spans="1:4">
      <c r="A61" s="5"/>
      <c r="B61" s="499"/>
      <c r="C61" s="499"/>
      <c r="D61" s="499"/>
    </row>
    <row r="62" spans="1:4">
      <c r="A62" s="5"/>
      <c r="B62" s="8"/>
      <c r="C62" s="31"/>
      <c r="D62" s="31"/>
    </row>
    <row r="63" spans="1:4">
      <c r="A63" s="41"/>
      <c r="B63" s="24" t="s">
        <v>158</v>
      </c>
      <c r="C63" s="31"/>
      <c r="D63" s="31"/>
    </row>
    <row r="64" spans="1:4">
      <c r="A64" s="5"/>
      <c r="B64" s="500"/>
      <c r="C64" s="500"/>
      <c r="D64" s="500"/>
    </row>
    <row r="65" spans="1:3">
      <c r="A65" s="5" t="s">
        <v>488</v>
      </c>
      <c r="B65" s="26" t="s">
        <v>479</v>
      </c>
    </row>
    <row r="66" spans="1:3">
      <c r="A66" s="5"/>
      <c r="B66" s="26"/>
    </row>
    <row r="67" spans="1:3">
      <c r="A67" s="41" t="s">
        <v>1138</v>
      </c>
      <c r="B67" s="24" t="s">
        <v>159</v>
      </c>
      <c r="C67" s="25"/>
    </row>
    <row r="68" spans="1:3">
      <c r="A68" s="41"/>
      <c r="B68" s="24" t="s">
        <v>160</v>
      </c>
      <c r="C68" s="25"/>
    </row>
    <row r="69" spans="1:3">
      <c r="A69" s="41"/>
      <c r="B69" s="24" t="s">
        <v>161</v>
      </c>
      <c r="C69" s="25"/>
    </row>
    <row r="70" spans="1:3">
      <c r="A70" s="41"/>
      <c r="B70" s="24" t="s">
        <v>162</v>
      </c>
      <c r="C70" s="25"/>
    </row>
    <row r="71" spans="1:3">
      <c r="A71" s="41"/>
      <c r="B71" s="24" t="s">
        <v>163</v>
      </c>
      <c r="C71" s="25"/>
    </row>
    <row r="72" spans="1:3">
      <c r="A72" s="41" t="s">
        <v>1138</v>
      </c>
      <c r="B72" s="24" t="s">
        <v>164</v>
      </c>
      <c r="C72" s="25"/>
    </row>
    <row r="73" spans="1:3">
      <c r="A73" s="41" t="s">
        <v>1138</v>
      </c>
      <c r="B73" s="24" t="s">
        <v>165</v>
      </c>
      <c r="C73" s="25"/>
    </row>
    <row r="74" spans="1:3">
      <c r="A74" s="41" t="s">
        <v>1138</v>
      </c>
      <c r="B74" s="24" t="s">
        <v>166</v>
      </c>
      <c r="C74" s="25"/>
    </row>
    <row r="75" spans="1:3">
      <c r="A75" s="41" t="s">
        <v>1138</v>
      </c>
      <c r="B75" s="24" t="s">
        <v>167</v>
      </c>
      <c r="C75" s="25"/>
    </row>
    <row r="76" spans="1:3" ht="14.25" customHeight="1">
      <c r="A76" s="41" t="s">
        <v>1138</v>
      </c>
      <c r="B76" s="32" t="s">
        <v>669</v>
      </c>
      <c r="C76" s="25"/>
    </row>
    <row r="77" spans="1:3" ht="14.25" customHeight="1">
      <c r="A77" s="41" t="s">
        <v>1138</v>
      </c>
      <c r="B77" s="32" t="s">
        <v>670</v>
      </c>
      <c r="C77" s="25"/>
    </row>
    <row r="78" spans="1:3">
      <c r="A78" s="41"/>
      <c r="B78" s="33" t="s">
        <v>384</v>
      </c>
      <c r="C78" s="25"/>
    </row>
    <row r="79" spans="1:3">
      <c r="A79" s="34" t="s">
        <v>488</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xr:uid="{0B7C4689-06B9-4091-A1AA-04775E8716C6}"/>
    <hyperlink ref="B37" r:id="rId2" xr:uid="{F8BAAF4C-CC25-46BE-928C-9EFA4E907FF3}"/>
  </hyperlinks>
  <pageMargins left="0.75" right="0.75" top="1" bottom="1" header="0.5" footer="0.5"/>
  <pageSetup scale="75" fitToHeight="2" orientation="portrait" r:id="rId3"/>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uler="0" view="pageLayout" zoomScaleNormal="100" workbookViewId="0">
      <selection activeCell="A2" sqref="A2"/>
    </sheetView>
  </sheetViews>
  <sheetFormatPr defaultColWidth="0" defaultRowHeight="12.75" zeroHeight="1"/>
  <cols>
    <col min="1" max="1" width="3.85546875" style="4" customWidth="1"/>
    <col min="2" max="2" width="40.140625" style="3" customWidth="1"/>
    <col min="3" max="3" width="21.140625" style="3" customWidth="1"/>
    <col min="4" max="5" width="15.42578125" style="3" customWidth="1"/>
    <col min="6" max="6" width="19.85546875" style="3" bestFit="1" customWidth="1"/>
    <col min="7" max="7" width="0.85546875" style="3" customWidth="1"/>
    <col min="8" max="16384" width="0" style="3" hidden="1"/>
  </cols>
  <sheetData>
    <row r="1" spans="1:6" ht="18">
      <c r="A1" s="824" t="s">
        <v>894</v>
      </c>
      <c r="B1" s="824"/>
      <c r="C1" s="824"/>
      <c r="D1" s="824"/>
      <c r="E1" s="824"/>
      <c r="F1" s="824"/>
    </row>
    <row r="2" spans="1:6"/>
    <row r="3" spans="1:6">
      <c r="A3" s="141" t="s">
        <v>398</v>
      </c>
      <c r="B3" s="226" t="s">
        <v>1093</v>
      </c>
    </row>
    <row r="4" spans="1:6" s="223" customFormat="1" ht="72" customHeight="1">
      <c r="A4" s="138"/>
      <c r="B4" s="725" t="s">
        <v>327</v>
      </c>
      <c r="C4" s="725"/>
      <c r="D4" s="725"/>
      <c r="E4" s="725"/>
      <c r="F4" s="725"/>
    </row>
    <row r="5" spans="1:6" ht="39" customHeight="1" thickBot="1">
      <c r="A5" s="141"/>
      <c r="B5" s="117" t="s">
        <v>399</v>
      </c>
      <c r="C5" s="117" t="s">
        <v>400</v>
      </c>
      <c r="D5" s="117" t="s">
        <v>161</v>
      </c>
      <c r="E5" s="117" t="s">
        <v>401</v>
      </c>
      <c r="F5" s="272" t="s">
        <v>1126</v>
      </c>
    </row>
    <row r="6" spans="1:6" ht="16.5" customHeight="1" thickBot="1">
      <c r="A6" s="141"/>
      <c r="B6" s="243" t="s">
        <v>402</v>
      </c>
      <c r="C6" s="295"/>
      <c r="D6" s="244"/>
      <c r="E6" s="299">
        <v>7.7881619937694699E-2</v>
      </c>
      <c r="F6" s="245" t="s">
        <v>923</v>
      </c>
    </row>
    <row r="7" spans="1:6" ht="16.5" customHeight="1" thickBot="1">
      <c r="A7" s="141"/>
      <c r="B7" s="246" t="s">
        <v>629</v>
      </c>
      <c r="C7" s="296"/>
      <c r="D7" s="247"/>
      <c r="E7" s="300">
        <v>1.0514018691588784E-2</v>
      </c>
      <c r="F7" s="248" t="s">
        <v>924</v>
      </c>
    </row>
    <row r="8" spans="1:6" ht="16.5" customHeight="1" thickBot="1">
      <c r="A8" s="141"/>
      <c r="B8" s="249" t="s">
        <v>403</v>
      </c>
      <c r="C8" s="296"/>
      <c r="D8" s="247"/>
      <c r="E8" s="300">
        <v>3.0373831775700934E-2</v>
      </c>
      <c r="F8" s="248" t="s">
        <v>925</v>
      </c>
    </row>
    <row r="9" spans="1:6" ht="16.5" customHeight="1" thickBot="1">
      <c r="A9" s="141"/>
      <c r="B9" s="246" t="s">
        <v>630</v>
      </c>
      <c r="C9" s="253"/>
      <c r="D9" s="250"/>
      <c r="E9" s="297">
        <v>2.3364485981308409E-3</v>
      </c>
      <c r="F9" s="251" t="s">
        <v>926</v>
      </c>
    </row>
    <row r="10" spans="1:6" ht="16.5" customHeight="1" thickBot="1">
      <c r="A10" s="141"/>
      <c r="B10" s="252" t="s">
        <v>504</v>
      </c>
      <c r="C10" s="297">
        <v>4.0816326530612242E-2</v>
      </c>
      <c r="D10" s="250"/>
      <c r="E10" s="297">
        <v>1.3629283489096573E-2</v>
      </c>
      <c r="F10" s="251" t="s">
        <v>927</v>
      </c>
    </row>
    <row r="11" spans="1:6" ht="16.5" customHeight="1" thickBot="1">
      <c r="A11" s="141"/>
      <c r="B11" s="252" t="s">
        <v>460</v>
      </c>
      <c r="C11" s="253"/>
      <c r="D11" s="250"/>
      <c r="E11" s="250"/>
      <c r="F11" s="253">
        <v>10</v>
      </c>
    </row>
    <row r="12" spans="1:6" ht="16.5" customHeight="1" thickBot="1">
      <c r="A12" s="141"/>
      <c r="B12" s="252" t="s">
        <v>406</v>
      </c>
      <c r="C12" s="253"/>
      <c r="D12" s="250"/>
      <c r="E12" s="297">
        <v>3.1542056074766352E-2</v>
      </c>
      <c r="F12" s="253">
        <v>11</v>
      </c>
    </row>
    <row r="13" spans="1:6" ht="16.5" customHeight="1" thickBot="1">
      <c r="A13" s="141"/>
      <c r="B13" s="252" t="s">
        <v>461</v>
      </c>
      <c r="C13" s="253"/>
      <c r="D13" s="250"/>
      <c r="E13" s="250"/>
      <c r="F13" s="253">
        <v>12</v>
      </c>
    </row>
    <row r="14" spans="1:6" ht="16.5" customHeight="1" thickBot="1">
      <c r="A14" s="141"/>
      <c r="B14" s="252" t="s">
        <v>407</v>
      </c>
      <c r="C14" s="253"/>
      <c r="D14" s="250"/>
      <c r="E14" s="297">
        <v>2.9984423676012461E-2</v>
      </c>
      <c r="F14" s="253">
        <v>13</v>
      </c>
    </row>
    <row r="15" spans="1:6" ht="16.5" customHeight="1" thickBot="1">
      <c r="A15" s="141"/>
      <c r="B15" s="252" t="s">
        <v>462</v>
      </c>
      <c r="C15" s="253"/>
      <c r="D15" s="250"/>
      <c r="E15" s="297">
        <v>0.15264797507788161</v>
      </c>
      <c r="F15" s="253">
        <v>14</v>
      </c>
    </row>
    <row r="16" spans="1:6" ht="16.5" customHeight="1" thickBot="1">
      <c r="A16" s="141"/>
      <c r="B16" s="252" t="s">
        <v>463</v>
      </c>
      <c r="C16" s="253"/>
      <c r="D16" s="250"/>
      <c r="E16" s="297">
        <v>1.7523364485981307E-2</v>
      </c>
      <c r="F16" s="253">
        <v>15</v>
      </c>
    </row>
    <row r="17" spans="1:6" ht="16.5" customHeight="1" thickBot="1">
      <c r="A17" s="141"/>
      <c r="B17" s="246" t="s">
        <v>631</v>
      </c>
      <c r="C17" s="253"/>
      <c r="D17" s="250"/>
      <c r="E17" s="297">
        <v>4.2834890965732083E-3</v>
      </c>
      <c r="F17" s="253">
        <v>16</v>
      </c>
    </row>
    <row r="18" spans="1:6" ht="16.5" customHeight="1" thickBot="1">
      <c r="A18" s="141"/>
      <c r="B18" s="252" t="s">
        <v>464</v>
      </c>
      <c r="C18" s="298"/>
      <c r="D18" s="250"/>
      <c r="E18" s="297">
        <v>7.0482866043613701E-2</v>
      </c>
      <c r="F18" s="253">
        <v>19</v>
      </c>
    </row>
    <row r="19" spans="1:6" ht="16.5" customHeight="1" thickBot="1">
      <c r="A19" s="141"/>
      <c r="B19" s="252" t="s">
        <v>593</v>
      </c>
      <c r="C19" s="253"/>
      <c r="D19" s="250"/>
      <c r="E19" s="250"/>
      <c r="F19" s="253">
        <v>22</v>
      </c>
    </row>
    <row r="20" spans="1:6" ht="16.5" customHeight="1" thickBot="1">
      <c r="A20" s="141"/>
      <c r="B20" s="252" t="s">
        <v>603</v>
      </c>
      <c r="C20" s="253"/>
      <c r="D20" s="250"/>
      <c r="E20" s="297">
        <v>6.6199376947040497E-3</v>
      </c>
      <c r="F20" s="253">
        <v>23</v>
      </c>
    </row>
    <row r="21" spans="1:6" ht="16.5" customHeight="1" thickBot="1">
      <c r="A21" s="141"/>
      <c r="B21" s="252" t="s">
        <v>594</v>
      </c>
      <c r="C21" s="253"/>
      <c r="D21" s="250"/>
      <c r="E21" s="250"/>
      <c r="F21" s="253">
        <v>24</v>
      </c>
    </row>
    <row r="22" spans="1:6" ht="16.5" customHeight="1" thickBot="1">
      <c r="A22" s="141"/>
      <c r="B22" s="252" t="s">
        <v>595</v>
      </c>
      <c r="C22" s="253"/>
      <c r="D22" s="250"/>
      <c r="E22" s="250"/>
      <c r="F22" s="253">
        <v>25</v>
      </c>
    </row>
    <row r="23" spans="1:6" ht="16.5" customHeight="1" thickBot="1">
      <c r="A23" s="141"/>
      <c r="B23" s="252" t="s">
        <v>404</v>
      </c>
      <c r="C23" s="253"/>
      <c r="D23" s="250"/>
      <c r="E23" s="297">
        <v>6.1526479750778816E-2</v>
      </c>
      <c r="F23" s="253">
        <v>26</v>
      </c>
    </row>
    <row r="24" spans="1:6" ht="16.5" customHeight="1" thickBot="1">
      <c r="A24" s="141"/>
      <c r="B24" s="252" t="s">
        <v>98</v>
      </c>
      <c r="C24" s="253"/>
      <c r="D24" s="250"/>
      <c r="E24" s="297">
        <v>1.4018691588785047E-2</v>
      </c>
      <c r="F24" s="253">
        <v>27</v>
      </c>
    </row>
    <row r="25" spans="1:6" ht="16.5" customHeight="1" thickBot="1">
      <c r="A25" s="141"/>
      <c r="B25" s="252" t="s">
        <v>99</v>
      </c>
      <c r="C25" s="253"/>
      <c r="D25" s="250"/>
      <c r="E25" s="250"/>
      <c r="F25" s="253" t="s">
        <v>100</v>
      </c>
    </row>
    <row r="26" spans="1:6" ht="16.5" customHeight="1" thickBot="1">
      <c r="A26" s="141"/>
      <c r="B26" s="252" t="s">
        <v>408</v>
      </c>
      <c r="C26" s="253"/>
      <c r="D26" s="250"/>
      <c r="E26" s="297">
        <v>2.336448598130841E-2</v>
      </c>
      <c r="F26" s="253">
        <v>30</v>
      </c>
    </row>
    <row r="27" spans="1:6" ht="16.5" customHeight="1" thickBot="1">
      <c r="A27" s="141"/>
      <c r="B27" s="252" t="s">
        <v>254</v>
      </c>
      <c r="C27" s="253"/>
      <c r="D27" s="250"/>
      <c r="E27" s="297">
        <v>3.3878504672897193E-2</v>
      </c>
      <c r="F27" s="253">
        <v>31</v>
      </c>
    </row>
    <row r="28" spans="1:6" ht="16.5" customHeight="1" thickBot="1">
      <c r="A28" s="141"/>
      <c r="B28" s="252" t="s">
        <v>465</v>
      </c>
      <c r="C28" s="253"/>
      <c r="D28" s="250"/>
      <c r="E28" s="297">
        <v>1.1682242990654205E-3</v>
      </c>
      <c r="F28" s="253">
        <v>38</v>
      </c>
    </row>
    <row r="29" spans="1:6" ht="16.5" customHeight="1" thickBot="1">
      <c r="A29" s="141"/>
      <c r="B29" s="252" t="s">
        <v>466</v>
      </c>
      <c r="C29" s="253"/>
      <c r="D29" s="250"/>
      <c r="E29" s="250"/>
      <c r="F29" s="253">
        <v>39</v>
      </c>
    </row>
    <row r="30" spans="1:6" ht="16.5" customHeight="1" thickBot="1">
      <c r="A30" s="141"/>
      <c r="B30" s="252" t="s">
        <v>255</v>
      </c>
      <c r="C30" s="253"/>
      <c r="D30" s="250"/>
      <c r="E30" s="297">
        <v>7.7881619937694704E-3</v>
      </c>
      <c r="F30" s="253">
        <v>40</v>
      </c>
    </row>
    <row r="31" spans="1:6" ht="16.5" customHeight="1" thickBot="1">
      <c r="A31" s="141"/>
      <c r="B31" s="252" t="s">
        <v>467</v>
      </c>
      <c r="C31" s="253"/>
      <c r="D31" s="250"/>
      <c r="E31" s="250"/>
      <c r="F31" s="253">
        <v>41</v>
      </c>
    </row>
    <row r="32" spans="1:6" ht="16.5" customHeight="1" thickBot="1">
      <c r="A32" s="141"/>
      <c r="B32" s="252" t="s">
        <v>256</v>
      </c>
      <c r="C32" s="253"/>
      <c r="D32" s="250"/>
      <c r="E32" s="297">
        <v>3.8940809968847349E-2</v>
      </c>
      <c r="F32" s="253">
        <v>42</v>
      </c>
    </row>
    <row r="33" spans="1:6" ht="26.25" thickBot="1">
      <c r="A33" s="141"/>
      <c r="B33" s="254" t="s">
        <v>101</v>
      </c>
      <c r="C33" s="253"/>
      <c r="D33" s="250"/>
      <c r="E33" s="297">
        <v>2.9595015576323987E-2</v>
      </c>
      <c r="F33" s="253">
        <v>43</v>
      </c>
    </row>
    <row r="34" spans="1:6" ht="16.5" customHeight="1" thickBot="1">
      <c r="A34" s="141"/>
      <c r="B34" s="252" t="s">
        <v>468</v>
      </c>
      <c r="C34" s="253"/>
      <c r="D34" s="250"/>
      <c r="E34" s="250"/>
      <c r="F34" s="253">
        <v>44</v>
      </c>
    </row>
    <row r="35" spans="1:6" ht="16.5" customHeight="1" thickBot="1">
      <c r="A35" s="141"/>
      <c r="B35" s="252" t="s">
        <v>469</v>
      </c>
      <c r="C35" s="253"/>
      <c r="D35" s="250"/>
      <c r="E35" s="297">
        <v>2.2975077881619937E-2</v>
      </c>
      <c r="F35" s="253">
        <v>45</v>
      </c>
    </row>
    <row r="36" spans="1:6" ht="16.5" customHeight="1" thickBot="1">
      <c r="A36" s="141"/>
      <c r="B36" s="252" t="s">
        <v>470</v>
      </c>
      <c r="C36" s="253"/>
      <c r="D36" s="250"/>
      <c r="E36" s="250"/>
      <c r="F36" s="253">
        <v>46</v>
      </c>
    </row>
    <row r="37" spans="1:6" ht="16.5" customHeight="1" thickBot="1">
      <c r="A37" s="141"/>
      <c r="B37" s="252" t="s">
        <v>471</v>
      </c>
      <c r="C37" s="253"/>
      <c r="D37" s="250"/>
      <c r="E37" s="250"/>
      <c r="F37" s="253">
        <v>47</v>
      </c>
    </row>
    <row r="38" spans="1:6" ht="16.5" customHeight="1" thickBot="1">
      <c r="A38" s="141"/>
      <c r="B38" s="252" t="s">
        <v>472</v>
      </c>
      <c r="C38" s="253"/>
      <c r="D38" s="250"/>
      <c r="E38" s="250"/>
      <c r="F38" s="253">
        <v>48</v>
      </c>
    </row>
    <row r="39" spans="1:6" ht="16.5" customHeight="1" thickBot="1">
      <c r="A39" s="141"/>
      <c r="B39" s="252" t="s">
        <v>473</v>
      </c>
      <c r="C39" s="253"/>
      <c r="D39" s="250"/>
      <c r="E39" s="250"/>
      <c r="F39" s="253">
        <v>49</v>
      </c>
    </row>
    <row r="40" spans="1:6" ht="16.5" customHeight="1" thickBot="1">
      <c r="A40" s="141"/>
      <c r="B40" s="252" t="s">
        <v>257</v>
      </c>
      <c r="C40" s="253"/>
      <c r="D40" s="250"/>
      <c r="E40" s="297">
        <v>2.336448598130841E-2</v>
      </c>
      <c r="F40" s="253">
        <v>50</v>
      </c>
    </row>
    <row r="41" spans="1:6" ht="16.5" customHeight="1" thickBot="1">
      <c r="A41" s="141"/>
      <c r="B41" s="252" t="s">
        <v>632</v>
      </c>
      <c r="C41" s="253"/>
      <c r="D41" s="250"/>
      <c r="E41" s="297">
        <v>0.13123052959501558</v>
      </c>
      <c r="F41" s="253">
        <v>51</v>
      </c>
    </row>
    <row r="42" spans="1:6" ht="16.5" customHeight="1" thickBot="1">
      <c r="A42" s="141"/>
      <c r="B42" s="252" t="s">
        <v>405</v>
      </c>
      <c r="C42" s="297">
        <v>0.95918367346938771</v>
      </c>
      <c r="D42" s="250"/>
      <c r="E42" s="297">
        <v>0.16043613707165108</v>
      </c>
      <c r="F42" s="253">
        <v>52</v>
      </c>
    </row>
    <row r="43" spans="1:6" ht="16.5" customHeight="1" thickBot="1">
      <c r="A43" s="141"/>
      <c r="B43" s="252" t="s">
        <v>608</v>
      </c>
      <c r="C43" s="253"/>
      <c r="D43" s="250"/>
      <c r="E43" s="297">
        <v>3.8940809968847352E-3</v>
      </c>
      <c r="F43" s="253">
        <v>54</v>
      </c>
    </row>
    <row r="44" spans="1:6" ht="16.5" customHeight="1">
      <c r="A44" s="141"/>
      <c r="B44" s="255" t="s">
        <v>258</v>
      </c>
      <c r="C44" s="256"/>
      <c r="D44" s="256"/>
      <c r="E44" s="256"/>
      <c r="F44" s="257"/>
    </row>
    <row r="45" spans="1:6" ht="16.5" customHeight="1">
      <c r="A45" s="141"/>
      <c r="B45" s="132" t="s">
        <v>558</v>
      </c>
      <c r="C45" s="258">
        <f>SUM(C6:C44)</f>
        <v>1</v>
      </c>
      <c r="D45" s="258">
        <f>SUM(D6:D44)</f>
        <v>0</v>
      </c>
      <c r="E45" s="258">
        <f>SUM(E6:E44)</f>
        <v>0.99999999999999944</v>
      </c>
      <c r="F45" s="104"/>
    </row>
    <row r="46" spans="1:6"/>
  </sheetData>
  <mergeCells count="2">
    <mergeCell ref="B4:F4"/>
    <mergeCell ref="A1:F1"/>
  </mergeCells>
  <phoneticPr fontId="0" type="noConversion"/>
  <pageMargins left="0.5" right="0.5" top="1" bottom="1" header="0.5" footer="0.5"/>
  <pageSetup scale="80"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4"/>
  <sheetViews>
    <sheetView showRuler="0" zoomScale="85" zoomScaleNormal="85" workbookViewId="0">
      <selection activeCell="A3" sqref="A3"/>
    </sheetView>
  </sheetViews>
  <sheetFormatPr defaultColWidth="0" defaultRowHeight="12.75" zeroHeight="1"/>
  <cols>
    <col min="1" max="1" width="116.5703125" style="271" customWidth="1"/>
    <col min="2" max="2" width="0.85546875" style="260" customWidth="1"/>
    <col min="3" max="16384" width="0" style="260" hidden="1"/>
  </cols>
  <sheetData>
    <row r="1" spans="1:1" ht="18">
      <c r="A1" s="259" t="s">
        <v>317</v>
      </c>
    </row>
    <row r="2" spans="1:1">
      <c r="A2" s="261" t="s">
        <v>928</v>
      </c>
    </row>
    <row r="3" spans="1:1">
      <c r="A3" s="262"/>
    </row>
    <row r="4" spans="1:1" ht="27.75" customHeight="1">
      <c r="A4" s="261" t="s">
        <v>929</v>
      </c>
    </row>
    <row r="5" spans="1:1">
      <c r="A5" s="262"/>
    </row>
    <row r="6" spans="1:1" ht="33.75" customHeight="1">
      <c r="A6" s="263" t="s">
        <v>930</v>
      </c>
    </row>
    <row r="7" spans="1:1" ht="28.5" customHeight="1">
      <c r="A7" s="263" t="s">
        <v>931</v>
      </c>
    </row>
    <row r="8" spans="1:1">
      <c r="A8" s="263" t="s">
        <v>932</v>
      </c>
    </row>
    <row r="9" spans="1:1">
      <c r="A9" s="263"/>
    </row>
    <row r="10" spans="1:1" ht="29.25" customHeight="1">
      <c r="A10" s="263" t="s">
        <v>933</v>
      </c>
    </row>
    <row r="11" spans="1:1" ht="30.75" customHeight="1">
      <c r="A11" s="263" t="s">
        <v>934</v>
      </c>
    </row>
    <row r="12" spans="1:1" ht="42.75" customHeight="1">
      <c r="A12" s="263" t="s">
        <v>935</v>
      </c>
    </row>
    <row r="13" spans="1:1" ht="24">
      <c r="A13" s="263" t="s">
        <v>936</v>
      </c>
    </row>
    <row r="14" spans="1:1" ht="24">
      <c r="A14" s="263" t="s">
        <v>937</v>
      </c>
    </row>
    <row r="15" spans="1:1">
      <c r="A15" s="263" t="s">
        <v>938</v>
      </c>
    </row>
    <row r="16" spans="1:1" ht="60">
      <c r="A16" s="263" t="s">
        <v>939</v>
      </c>
    </row>
    <row r="17" spans="1:1" ht="18.75" customHeight="1">
      <c r="A17" s="263" t="s">
        <v>940</v>
      </c>
    </row>
    <row r="18" spans="1:1" ht="22.5" customHeight="1">
      <c r="A18" s="263" t="s">
        <v>941</v>
      </c>
    </row>
    <row r="19" spans="1:1" ht="30" customHeight="1">
      <c r="A19" s="263" t="s">
        <v>942</v>
      </c>
    </row>
    <row r="20" spans="1:1" ht="21.75" customHeight="1">
      <c r="A20" s="263" t="s">
        <v>943</v>
      </c>
    </row>
    <row r="21" spans="1:1" ht="28.5" customHeight="1">
      <c r="A21" s="264" t="s">
        <v>944</v>
      </c>
    </row>
    <row r="22" spans="1:1">
      <c r="A22" s="265"/>
    </row>
    <row r="23" spans="1:1" ht="47.25" customHeight="1">
      <c r="A23" s="263" t="s">
        <v>945</v>
      </c>
    </row>
    <row r="24" spans="1:1" ht="18.75" customHeight="1">
      <c r="A24" s="263" t="s">
        <v>946</v>
      </c>
    </row>
    <row r="25" spans="1:1" ht="19.5" customHeight="1">
      <c r="A25" s="263" t="s">
        <v>947</v>
      </c>
    </row>
    <row r="26" spans="1:1" ht="29.25" customHeight="1">
      <c r="A26" s="263" t="s">
        <v>948</v>
      </c>
    </row>
    <row r="27" spans="1:1" ht="29.25" customHeight="1">
      <c r="A27" s="263" t="s">
        <v>949</v>
      </c>
    </row>
    <row r="28" spans="1:1" ht="30" customHeight="1">
      <c r="A28" s="263" t="s">
        <v>950</v>
      </c>
    </row>
    <row r="29" spans="1:1" ht="30.75" customHeight="1">
      <c r="A29" s="263" t="s">
        <v>951</v>
      </c>
    </row>
    <row r="30" spans="1:1" ht="30.75" customHeight="1">
      <c r="A30" s="263" t="s">
        <v>952</v>
      </c>
    </row>
    <row r="31" spans="1:1">
      <c r="A31" s="263" t="s">
        <v>953</v>
      </c>
    </row>
    <row r="32" spans="1:1" ht="42" customHeight="1">
      <c r="A32" s="263" t="s">
        <v>954</v>
      </c>
    </row>
    <row r="33" spans="1:1" ht="29.25" customHeight="1">
      <c r="A33" s="263" t="s">
        <v>955</v>
      </c>
    </row>
    <row r="34" spans="1:1" ht="29.25" customHeight="1">
      <c r="A34" s="263" t="s">
        <v>956</v>
      </c>
    </row>
    <row r="35" spans="1:1" ht="30.75" customHeight="1">
      <c r="A35" s="263" t="s">
        <v>957</v>
      </c>
    </row>
    <row r="36" spans="1:1" ht="33.75" customHeight="1">
      <c r="A36" s="263" t="s">
        <v>958</v>
      </c>
    </row>
    <row r="37" spans="1:1" ht="30" customHeight="1">
      <c r="A37" s="263" t="s">
        <v>959</v>
      </c>
    </row>
    <row r="38" spans="1:1" ht="45" customHeight="1">
      <c r="A38" s="263" t="s">
        <v>960</v>
      </c>
    </row>
    <row r="39" spans="1:1" ht="30" customHeight="1">
      <c r="A39" s="263" t="s">
        <v>961</v>
      </c>
    </row>
    <row r="40" spans="1:1" ht="30" customHeight="1">
      <c r="A40" s="263" t="s">
        <v>962</v>
      </c>
    </row>
    <row r="41" spans="1:1" ht="34.5" customHeight="1">
      <c r="A41" s="263" t="s">
        <v>963</v>
      </c>
    </row>
    <row r="42" spans="1:1" ht="42" customHeight="1">
      <c r="A42" s="263" t="s">
        <v>964</v>
      </c>
    </row>
    <row r="43" spans="1:1" ht="54.75" customHeight="1">
      <c r="A43" s="263" t="s">
        <v>965</v>
      </c>
    </row>
    <row r="44" spans="1:1" ht="18" customHeight="1">
      <c r="A44" s="263" t="s">
        <v>966</v>
      </c>
    </row>
    <row r="45" spans="1:1" ht="33" customHeight="1">
      <c r="A45" s="263" t="s">
        <v>967</v>
      </c>
    </row>
    <row r="46" spans="1:1" ht="58.5" customHeight="1">
      <c r="A46" s="264" t="s">
        <v>968</v>
      </c>
    </row>
    <row r="47" spans="1:1" ht="72">
      <c r="A47" s="264" t="s">
        <v>969</v>
      </c>
    </row>
    <row r="48" spans="1:1" ht="29.25" customHeight="1">
      <c r="A48" s="264" t="s">
        <v>970</v>
      </c>
    </row>
    <row r="49" spans="1:1" ht="21.75" customHeight="1">
      <c r="A49" s="263" t="s">
        <v>971</v>
      </c>
    </row>
    <row r="50" spans="1:1" ht="33" customHeight="1">
      <c r="A50" s="263" t="s">
        <v>972</v>
      </c>
    </row>
    <row r="51" spans="1:1" ht="37.5" customHeight="1">
      <c r="A51" s="263" t="s">
        <v>973</v>
      </c>
    </row>
    <row r="52" spans="1:1" ht="33.75" customHeight="1">
      <c r="A52" s="263" t="s">
        <v>974</v>
      </c>
    </row>
    <row r="53" spans="1:1" ht="48">
      <c r="A53" s="263" t="s">
        <v>975</v>
      </c>
    </row>
    <row r="54" spans="1:1">
      <c r="A54" s="263" t="s">
        <v>976</v>
      </c>
    </row>
    <row r="55" spans="1:1" ht="24">
      <c r="A55" s="263" t="s">
        <v>977</v>
      </c>
    </row>
    <row r="56" spans="1:1" ht="24">
      <c r="A56" s="263" t="s">
        <v>978</v>
      </c>
    </row>
    <row r="57" spans="1:1" ht="24">
      <c r="A57" s="263" t="s">
        <v>979</v>
      </c>
    </row>
    <row r="58" spans="1:1" ht="46.5" customHeight="1">
      <c r="A58" s="263" t="s">
        <v>980</v>
      </c>
    </row>
    <row r="59" spans="1:1" ht="48" customHeight="1">
      <c r="A59" s="263" t="s">
        <v>981</v>
      </c>
    </row>
    <row r="60" spans="1:1" ht="32.25" customHeight="1">
      <c r="A60" s="263" t="s">
        <v>982</v>
      </c>
    </row>
    <row r="61" spans="1:1" ht="22.5" customHeight="1">
      <c r="A61" s="263" t="s">
        <v>983</v>
      </c>
    </row>
    <row r="62" spans="1:1" ht="35.25" customHeight="1">
      <c r="A62" s="263" t="s">
        <v>984</v>
      </c>
    </row>
    <row r="63" spans="1:1" ht="32.25" customHeight="1">
      <c r="A63" s="263" t="s">
        <v>985</v>
      </c>
    </row>
    <row r="64" spans="1:1" ht="31.5" customHeight="1">
      <c r="A64" s="263" t="s">
        <v>986</v>
      </c>
    </row>
    <row r="65" spans="1:1" ht="54.75" customHeight="1">
      <c r="A65" s="263" t="s">
        <v>987</v>
      </c>
    </row>
    <row r="66" spans="1:1" ht="21" customHeight="1">
      <c r="A66" s="263" t="s">
        <v>988</v>
      </c>
    </row>
    <row r="67" spans="1:1" ht="23.25" customHeight="1">
      <c r="A67" s="263" t="s">
        <v>989</v>
      </c>
    </row>
    <row r="68" spans="1:1" ht="34.5" customHeight="1">
      <c r="A68" s="263" t="s">
        <v>990</v>
      </c>
    </row>
    <row r="69" spans="1:1" ht="30" customHeight="1">
      <c r="A69" s="263" t="s">
        <v>991</v>
      </c>
    </row>
    <row r="70" spans="1:1" ht="33.75" customHeight="1">
      <c r="A70" s="263" t="s">
        <v>992</v>
      </c>
    </row>
    <row r="71" spans="1:1" ht="33" customHeight="1">
      <c r="A71" s="263" t="s">
        <v>993</v>
      </c>
    </row>
    <row r="72" spans="1:1">
      <c r="A72" s="263" t="s">
        <v>994</v>
      </c>
    </row>
    <row r="73" spans="1:1" ht="24.75" customHeight="1">
      <c r="A73" s="263" t="s">
        <v>995</v>
      </c>
    </row>
    <row r="74" spans="1:1" ht="30.75" customHeight="1">
      <c r="A74" s="263" t="s">
        <v>996</v>
      </c>
    </row>
    <row r="75" spans="1:1" ht="29.25" customHeight="1">
      <c r="A75" s="263" t="s">
        <v>997</v>
      </c>
    </row>
    <row r="76" spans="1:1" ht="32.25" customHeight="1">
      <c r="A76" s="263" t="s">
        <v>998</v>
      </c>
    </row>
    <row r="77" spans="1:1">
      <c r="A77" s="263"/>
    </row>
    <row r="78" spans="1:1" ht="21.75" customHeight="1">
      <c r="A78" s="263" t="s">
        <v>999</v>
      </c>
    </row>
    <row r="79" spans="1:1" ht="35.25" customHeight="1">
      <c r="A79" s="263" t="s">
        <v>1000</v>
      </c>
    </row>
    <row r="80" spans="1:1" ht="52.5" customHeight="1">
      <c r="A80" s="264" t="s">
        <v>1001</v>
      </c>
    </row>
    <row r="81" spans="1:1" ht="29.25" customHeight="1">
      <c r="A81" s="263" t="s">
        <v>1002</v>
      </c>
    </row>
    <row r="82" spans="1:1" ht="27.75" customHeight="1">
      <c r="A82" s="263" t="s">
        <v>1003</v>
      </c>
    </row>
    <row r="83" spans="1:1">
      <c r="A83" s="262"/>
    </row>
    <row r="84" spans="1:1" ht="24">
      <c r="A84" s="264" t="s">
        <v>1004</v>
      </c>
    </row>
    <row r="85" spans="1:1">
      <c r="A85" s="265"/>
    </row>
    <row r="86" spans="1:1" ht="31.5" customHeight="1">
      <c r="A86" s="266" t="s">
        <v>1005</v>
      </c>
    </row>
    <row r="87" spans="1:1" ht="33" customHeight="1">
      <c r="A87" s="263" t="s">
        <v>1006</v>
      </c>
    </row>
    <row r="88" spans="1:1" ht="21.75" customHeight="1">
      <c r="A88" s="263" t="s">
        <v>1007</v>
      </c>
    </row>
    <row r="89" spans="1:1" ht="32.25" customHeight="1">
      <c r="A89" s="263" t="s">
        <v>1008</v>
      </c>
    </row>
    <row r="90" spans="1:1">
      <c r="A90" s="263" t="s">
        <v>1009</v>
      </c>
    </row>
    <row r="91" spans="1:1" ht="33" customHeight="1">
      <c r="A91" s="263" t="s">
        <v>1010</v>
      </c>
    </row>
    <row r="92" spans="1:1" ht="33" customHeight="1">
      <c r="A92" s="263" t="s">
        <v>1011</v>
      </c>
    </row>
    <row r="93" spans="1:1" ht="33" customHeight="1">
      <c r="A93" s="263" t="s">
        <v>1012</v>
      </c>
    </row>
    <row r="94" spans="1:1" ht="45.75" customHeight="1">
      <c r="A94" s="263" t="s">
        <v>1013</v>
      </c>
    </row>
    <row r="95" spans="1:1" ht="34.5" customHeight="1">
      <c r="A95" s="263" t="s">
        <v>1014</v>
      </c>
    </row>
    <row r="96" spans="1:1" ht="30.75" customHeight="1">
      <c r="A96" s="263" t="s">
        <v>1015</v>
      </c>
    </row>
    <row r="97" spans="1:1">
      <c r="A97" s="262"/>
    </row>
    <row r="98" spans="1:1" ht="32.25" customHeight="1">
      <c r="A98" s="267" t="s">
        <v>1016</v>
      </c>
    </row>
    <row r="99" spans="1:1">
      <c r="A99" s="262"/>
    </row>
    <row r="100" spans="1:1" ht="40.5" customHeight="1">
      <c r="A100" s="267" t="s">
        <v>1017</v>
      </c>
    </row>
    <row r="101" spans="1:1">
      <c r="A101" s="268"/>
    </row>
    <row r="102" spans="1:1" ht="39.75" customHeight="1">
      <c r="A102" s="267" t="s">
        <v>1018</v>
      </c>
    </row>
    <row r="103" spans="1:1">
      <c r="A103" s="263"/>
    </row>
    <row r="104" spans="1:1" ht="33.75" customHeight="1">
      <c r="A104" s="263" t="s">
        <v>1019</v>
      </c>
    </row>
    <row r="105" spans="1:1" ht="33" customHeight="1">
      <c r="A105" s="263" t="s">
        <v>1020</v>
      </c>
    </row>
    <row r="106" spans="1:1" ht="24">
      <c r="A106" s="263" t="s">
        <v>1021</v>
      </c>
    </row>
    <row r="107" spans="1:1" ht="21" customHeight="1">
      <c r="A107" s="263" t="s">
        <v>1022</v>
      </c>
    </row>
    <row r="108" spans="1:1" ht="33" customHeight="1">
      <c r="A108" s="263" t="s">
        <v>1023</v>
      </c>
    </row>
    <row r="109" spans="1:1" ht="33.75" customHeight="1">
      <c r="A109" s="263" t="s">
        <v>1024</v>
      </c>
    </row>
    <row r="110" spans="1:1" ht="24">
      <c r="A110" s="263" t="s">
        <v>1025</v>
      </c>
    </row>
    <row r="111" spans="1:1" ht="33.75" customHeight="1">
      <c r="A111" s="263" t="s">
        <v>1026</v>
      </c>
    </row>
    <row r="112" spans="1:1" ht="48">
      <c r="A112" s="263" t="s">
        <v>1027</v>
      </c>
    </row>
    <row r="113" spans="1:1" ht="24">
      <c r="A113" s="263" t="s">
        <v>1028</v>
      </c>
    </row>
    <row r="114" spans="1:1" ht="27" customHeight="1">
      <c r="A114" s="263" t="s">
        <v>1029</v>
      </c>
    </row>
    <row r="115" spans="1:1" ht="34.5" customHeight="1">
      <c r="A115" s="263" t="s">
        <v>1030</v>
      </c>
    </row>
    <row r="116" spans="1:1" ht="24">
      <c r="A116" s="263" t="s">
        <v>1031</v>
      </c>
    </row>
    <row r="117" spans="1:1" ht="48">
      <c r="A117" s="263" t="s">
        <v>1032</v>
      </c>
    </row>
    <row r="118" spans="1:1" ht="24" customHeight="1">
      <c r="A118" s="263" t="s">
        <v>1033</v>
      </c>
    </row>
    <row r="119" spans="1:1" ht="33.75" customHeight="1">
      <c r="A119" s="263" t="s">
        <v>1034</v>
      </c>
    </row>
    <row r="120" spans="1:1" ht="33.75" customHeight="1">
      <c r="A120" s="263" t="s">
        <v>1035</v>
      </c>
    </row>
    <row r="121" spans="1:1" ht="21.75" customHeight="1">
      <c r="A121" s="263" t="s">
        <v>1036</v>
      </c>
    </row>
    <row r="122" spans="1:1" ht="42.75" customHeight="1">
      <c r="A122" s="263" t="s">
        <v>1037</v>
      </c>
    </row>
    <row r="123" spans="1:1" ht="60" customHeight="1">
      <c r="A123" s="263" t="s">
        <v>1038</v>
      </c>
    </row>
    <row r="124" spans="1:1" ht="34.5" customHeight="1">
      <c r="A124" s="263" t="s">
        <v>1039</v>
      </c>
    </row>
    <row r="125" spans="1:1" ht="32.25" customHeight="1">
      <c r="A125" s="263" t="s">
        <v>1040</v>
      </c>
    </row>
    <row r="126" spans="1:1" ht="24">
      <c r="A126" s="263" t="s">
        <v>1041</v>
      </c>
    </row>
    <row r="127" spans="1:1">
      <c r="A127" s="263"/>
    </row>
    <row r="128" spans="1:1" ht="33.75" customHeight="1">
      <c r="A128" s="263" t="s">
        <v>1042</v>
      </c>
    </row>
    <row r="129" spans="1:1" ht="30.75" customHeight="1">
      <c r="A129" s="263" t="s">
        <v>1043</v>
      </c>
    </row>
    <row r="130" spans="1:1" ht="21.75" customHeight="1">
      <c r="A130" s="263" t="s">
        <v>1044</v>
      </c>
    </row>
    <row r="131" spans="1:1">
      <c r="A131" s="263" t="s">
        <v>1045</v>
      </c>
    </row>
    <row r="132" spans="1:1">
      <c r="A132" s="263"/>
    </row>
    <row r="133" spans="1:1" ht="32.25" customHeight="1">
      <c r="A133" s="263" t="s">
        <v>1046</v>
      </c>
    </row>
    <row r="134" spans="1:1">
      <c r="A134" s="262"/>
    </row>
    <row r="135" spans="1:1">
      <c r="A135" s="263" t="s">
        <v>1047</v>
      </c>
    </row>
    <row r="136" spans="1:1" ht="36" customHeight="1">
      <c r="A136" s="263" t="s">
        <v>1048</v>
      </c>
    </row>
    <row r="137" spans="1:1" ht="24">
      <c r="A137" s="263" t="s">
        <v>1049</v>
      </c>
    </row>
    <row r="138" spans="1:1" ht="27" customHeight="1">
      <c r="A138" s="263" t="s">
        <v>1050</v>
      </c>
    </row>
    <row r="139" spans="1:1" ht="35.25" customHeight="1">
      <c r="A139" s="263" t="s">
        <v>1051</v>
      </c>
    </row>
    <row r="140" spans="1:1">
      <c r="A140" s="263" t="s">
        <v>1052</v>
      </c>
    </row>
    <row r="141" spans="1:1">
      <c r="A141" s="263" t="s">
        <v>1053</v>
      </c>
    </row>
    <row r="142" spans="1:1" ht="24" customHeight="1">
      <c r="A142" s="263" t="s">
        <v>1054</v>
      </c>
    </row>
    <row r="143" spans="1:1">
      <c r="A143" s="263" t="s">
        <v>1055</v>
      </c>
    </row>
    <row r="144" spans="1:1" ht="24">
      <c r="A144" s="263" t="s">
        <v>1056</v>
      </c>
    </row>
    <row r="145" spans="1:1">
      <c r="A145" s="269"/>
    </row>
    <row r="146" spans="1:1" ht="14.25">
      <c r="A146" s="270" t="s">
        <v>409</v>
      </c>
    </row>
    <row r="147" spans="1:1">
      <c r="A147" s="269"/>
    </row>
    <row r="148" spans="1:1" ht="42.75" customHeight="1">
      <c r="A148" s="263" t="s">
        <v>1057</v>
      </c>
    </row>
    <row r="149" spans="1:1">
      <c r="A149" s="263"/>
    </row>
    <row r="150" spans="1:1">
      <c r="A150" s="263" t="s">
        <v>1058</v>
      </c>
    </row>
    <row r="151" spans="1:1">
      <c r="A151" s="262"/>
    </row>
    <row r="152" spans="1:1" ht="45.75" customHeight="1">
      <c r="A152" s="263" t="s">
        <v>1059</v>
      </c>
    </row>
    <row r="153" spans="1:1">
      <c r="A153" s="262"/>
    </row>
    <row r="154" spans="1:1" ht="33" customHeight="1">
      <c r="A154" s="263" t="s">
        <v>1060</v>
      </c>
    </row>
    <row r="155" spans="1:1">
      <c r="A155" s="262"/>
    </row>
    <row r="156" spans="1:1" ht="26.25" customHeight="1">
      <c r="A156" s="263" t="s">
        <v>1061</v>
      </c>
    </row>
    <row r="157" spans="1:1">
      <c r="A157" s="262"/>
    </row>
    <row r="158" spans="1:1" ht="24">
      <c r="A158" s="263" t="s">
        <v>1062</v>
      </c>
    </row>
    <row r="159" spans="1:1">
      <c r="A159" s="262"/>
    </row>
    <row r="160" spans="1:1" ht="33" customHeight="1">
      <c r="A160" s="263" t="s">
        <v>1063</v>
      </c>
    </row>
    <row r="161" spans="1:1">
      <c r="A161" s="262"/>
    </row>
    <row r="162" spans="1:1" ht="32.25" customHeight="1">
      <c r="A162" s="263" t="s">
        <v>1064</v>
      </c>
    </row>
    <row r="163" spans="1:1">
      <c r="A163" s="262"/>
    </row>
    <row r="164" spans="1:1" ht="36">
      <c r="A164" s="263" t="s">
        <v>1065</v>
      </c>
    </row>
    <row r="165" spans="1:1">
      <c r="A165" s="262"/>
    </row>
    <row r="166" spans="1:1">
      <c r="A166" s="263" t="s">
        <v>309</v>
      </c>
    </row>
    <row r="167" spans="1:1">
      <c r="A167" s="263"/>
    </row>
    <row r="168" spans="1:1" ht="15" customHeight="1">
      <c r="A168" s="262" t="s">
        <v>1066</v>
      </c>
    </row>
    <row r="169" spans="1:1" ht="15" customHeight="1">
      <c r="A169" s="262" t="s">
        <v>1067</v>
      </c>
    </row>
    <row r="170" spans="1:1" ht="15" customHeight="1">
      <c r="A170" s="262" t="s">
        <v>1068</v>
      </c>
    </row>
    <row r="171" spans="1:1" ht="15" customHeight="1">
      <c r="A171" s="262" t="s">
        <v>1069</v>
      </c>
    </row>
    <row r="172" spans="1:1" ht="15" customHeight="1">
      <c r="A172" s="262" t="s">
        <v>1070</v>
      </c>
    </row>
    <row r="173" spans="1:1" ht="15" customHeight="1">
      <c r="A173" s="262" t="s">
        <v>1071</v>
      </c>
    </row>
    <row r="174" spans="1:1" ht="15" customHeight="1">
      <c r="A174" s="262" t="s">
        <v>1072</v>
      </c>
    </row>
    <row r="175" spans="1:1" ht="15" customHeight="1">
      <c r="A175" s="262" t="s">
        <v>1073</v>
      </c>
    </row>
    <row r="176" spans="1:1" ht="15" customHeight="1">
      <c r="A176" s="262" t="s">
        <v>1074</v>
      </c>
    </row>
    <row r="177" spans="1:1">
      <c r="A177" s="43"/>
    </row>
    <row r="178" spans="1:1" ht="33.75" customHeight="1">
      <c r="A178" s="263" t="s">
        <v>1075</v>
      </c>
    </row>
    <row r="179" spans="1:1">
      <c r="A179" s="262"/>
    </row>
    <row r="180" spans="1:1" ht="27" customHeight="1">
      <c r="A180" s="263" t="s">
        <v>1076</v>
      </c>
    </row>
    <row r="181" spans="1:1">
      <c r="A181" s="274"/>
    </row>
    <row r="182" spans="1:1">
      <c r="A182" s="274"/>
    </row>
    <row r="183" spans="1:1">
      <c r="A183" s="274"/>
    </row>
    <row r="184" spans="1:1" hidden="1">
      <c r="A184" s="273"/>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2"/>
  <sheetViews>
    <sheetView showGridLines="0" zoomScaleNormal="100" workbookViewId="0">
      <selection activeCell="A2" sqref="A2"/>
    </sheetView>
  </sheetViews>
  <sheetFormatPr defaultColWidth="0" defaultRowHeight="12.75" zeroHeight="1"/>
  <cols>
    <col min="1" max="1" width="4.42578125" style="44" customWidth="1"/>
    <col min="2" max="2" width="27.85546875" style="43" customWidth="1"/>
    <col min="3" max="3" width="14.140625" style="43" customWidth="1"/>
    <col min="4" max="4" width="14.85546875" style="43" customWidth="1"/>
    <col min="5" max="5" width="15.42578125" style="43" customWidth="1"/>
    <col min="6" max="6" width="15.140625" style="43" customWidth="1"/>
    <col min="7" max="7" width="13.7109375" style="43" customWidth="1"/>
    <col min="8" max="16384" width="0" style="43" hidden="1"/>
  </cols>
  <sheetData>
    <row r="1" spans="1:7" ht="18">
      <c r="A1" s="509" t="s">
        <v>168</v>
      </c>
      <c r="B1" s="509"/>
      <c r="C1" s="509"/>
      <c r="D1" s="509"/>
      <c r="E1" s="509"/>
      <c r="F1" s="509"/>
    </row>
    <row r="2" spans="1:7"/>
    <row r="3" spans="1:7" ht="14.25" customHeight="1">
      <c r="A3" s="5" t="s">
        <v>81</v>
      </c>
      <c r="B3" s="543" t="s">
        <v>672</v>
      </c>
      <c r="C3" s="544"/>
      <c r="D3" s="544"/>
      <c r="E3" s="544"/>
      <c r="F3" s="544"/>
    </row>
    <row r="4" spans="1:7" ht="26.25" customHeight="1">
      <c r="A4" s="5"/>
      <c r="B4" s="550" t="s">
        <v>1078</v>
      </c>
      <c r="C4" s="550"/>
      <c r="D4" s="550"/>
      <c r="E4" s="550"/>
      <c r="F4" s="550"/>
      <c r="G4" s="275"/>
    </row>
    <row r="5" spans="1:7" ht="42.75" customHeight="1">
      <c r="A5" s="5"/>
      <c r="B5" s="551" t="s">
        <v>895</v>
      </c>
      <c r="C5" s="551"/>
      <c r="D5" s="551"/>
      <c r="E5" s="551"/>
      <c r="F5" s="551"/>
      <c r="G5" s="551"/>
    </row>
    <row r="6" spans="1:7">
      <c r="A6" s="5"/>
      <c r="B6" s="548"/>
      <c r="C6" s="545" t="s">
        <v>169</v>
      </c>
      <c r="D6" s="545"/>
      <c r="E6" s="545" t="s">
        <v>170</v>
      </c>
      <c r="F6" s="545"/>
      <c r="G6" s="491" t="s">
        <v>73</v>
      </c>
    </row>
    <row r="7" spans="1:7">
      <c r="A7" s="5"/>
      <c r="B7" s="549"/>
      <c r="C7" s="45" t="s">
        <v>171</v>
      </c>
      <c r="D7" s="46" t="s">
        <v>172</v>
      </c>
      <c r="E7" s="45" t="s">
        <v>171</v>
      </c>
      <c r="F7" s="46" t="s">
        <v>172</v>
      </c>
      <c r="G7" s="492"/>
    </row>
    <row r="8" spans="1:7">
      <c r="A8" s="5"/>
      <c r="B8" s="47" t="s">
        <v>173</v>
      </c>
      <c r="C8" s="48"/>
      <c r="D8" s="48"/>
      <c r="E8" s="48"/>
      <c r="F8" s="49"/>
      <c r="G8" s="49"/>
    </row>
    <row r="9" spans="1:7" ht="25.5">
      <c r="A9" s="5"/>
      <c r="B9" s="50" t="s">
        <v>174</v>
      </c>
      <c r="C9" s="51">
        <v>1152</v>
      </c>
      <c r="D9" s="52">
        <v>1298</v>
      </c>
      <c r="E9" s="52">
        <v>19</v>
      </c>
      <c r="F9" s="52">
        <v>22</v>
      </c>
      <c r="G9" s="493">
        <f t="shared" ref="G9:G14" si="0">SUM(C9:F9)</f>
        <v>2491</v>
      </c>
    </row>
    <row r="10" spans="1:7">
      <c r="A10" s="5"/>
      <c r="B10" s="53" t="s">
        <v>175</v>
      </c>
      <c r="C10" s="52">
        <v>73</v>
      </c>
      <c r="D10" s="52">
        <v>53</v>
      </c>
      <c r="E10" s="52">
        <v>9</v>
      </c>
      <c r="F10" s="52">
        <v>7</v>
      </c>
      <c r="G10" s="493">
        <f t="shared" si="0"/>
        <v>142</v>
      </c>
    </row>
    <row r="11" spans="1:7">
      <c r="A11" s="5"/>
      <c r="B11" s="53" t="s">
        <v>176</v>
      </c>
      <c r="C11" s="52">
        <v>3365</v>
      </c>
      <c r="D11" s="52">
        <v>3046</v>
      </c>
      <c r="E11" s="52">
        <v>326</v>
      </c>
      <c r="F11" s="52">
        <v>562</v>
      </c>
      <c r="G11" s="493">
        <f t="shared" si="0"/>
        <v>7299</v>
      </c>
    </row>
    <row r="12" spans="1:7">
      <c r="A12" s="5"/>
      <c r="B12" s="54" t="s">
        <v>177</v>
      </c>
      <c r="C12" s="55">
        <f>SUM(C9:C11)</f>
        <v>4590</v>
      </c>
      <c r="D12" s="55">
        <f>SUM(D9:D11)</f>
        <v>4397</v>
      </c>
      <c r="E12" s="55">
        <f>SUM(E9:E11)</f>
        <v>354</v>
      </c>
      <c r="F12" s="55">
        <f>SUM(F9:F11)</f>
        <v>591</v>
      </c>
      <c r="G12" s="493">
        <f t="shared" si="0"/>
        <v>9932</v>
      </c>
    </row>
    <row r="13" spans="1:7" ht="25.5">
      <c r="A13" s="5"/>
      <c r="B13" s="50" t="s">
        <v>291</v>
      </c>
      <c r="C13" s="52">
        <v>13</v>
      </c>
      <c r="D13" s="52">
        <v>19</v>
      </c>
      <c r="E13" s="52">
        <v>124</v>
      </c>
      <c r="F13" s="52">
        <v>111</v>
      </c>
      <c r="G13" s="493">
        <f t="shared" si="0"/>
        <v>267</v>
      </c>
    </row>
    <row r="14" spans="1:7">
      <c r="A14" s="5"/>
      <c r="B14" s="54" t="s">
        <v>292</v>
      </c>
      <c r="C14" s="55">
        <f>SUM(C12:C13)</f>
        <v>4603</v>
      </c>
      <c r="D14" s="55">
        <f>SUM(D12:D13)</f>
        <v>4416</v>
      </c>
      <c r="E14" s="55">
        <f>SUM(E12:E13)</f>
        <v>478</v>
      </c>
      <c r="F14" s="55">
        <f>SUM(F12:F13)</f>
        <v>702</v>
      </c>
      <c r="G14" s="493">
        <f t="shared" si="0"/>
        <v>10199</v>
      </c>
    </row>
    <row r="15" spans="1:7">
      <c r="A15" s="5"/>
      <c r="B15" s="47" t="s">
        <v>534</v>
      </c>
      <c r="C15" s="56"/>
      <c r="D15" s="56"/>
      <c r="E15" s="56"/>
      <c r="F15" s="57"/>
      <c r="G15" s="57"/>
    </row>
    <row r="16" spans="1:7">
      <c r="A16" s="5"/>
      <c r="B16" s="58" t="s">
        <v>535</v>
      </c>
      <c r="C16" s="59">
        <v>124</v>
      </c>
      <c r="D16" s="59">
        <v>143</v>
      </c>
      <c r="E16" s="59">
        <v>76</v>
      </c>
      <c r="F16" s="59">
        <v>68</v>
      </c>
      <c r="G16" s="493">
        <f>SUM(C16:F16)</f>
        <v>411</v>
      </c>
    </row>
    <row r="17" spans="1:7">
      <c r="A17" s="5"/>
      <c r="B17" s="58" t="s">
        <v>176</v>
      </c>
      <c r="C17" s="59">
        <v>325</v>
      </c>
      <c r="D17" s="59">
        <v>410</v>
      </c>
      <c r="E17" s="59">
        <v>511</v>
      </c>
      <c r="F17" s="59">
        <v>477</v>
      </c>
      <c r="G17" s="493">
        <f>SUM(C17:F17)</f>
        <v>1723</v>
      </c>
    </row>
    <row r="18" spans="1:7" ht="25.5">
      <c r="A18" s="5"/>
      <c r="B18" s="60" t="s">
        <v>536</v>
      </c>
      <c r="C18" s="59">
        <v>1</v>
      </c>
      <c r="D18" s="59">
        <v>2</v>
      </c>
      <c r="E18" s="59">
        <v>35</v>
      </c>
      <c r="F18" s="59">
        <v>90</v>
      </c>
      <c r="G18" s="493">
        <f>SUM(C18:F18)</f>
        <v>128</v>
      </c>
    </row>
    <row r="19" spans="1:7">
      <c r="A19" s="5"/>
      <c r="B19" s="54" t="s">
        <v>537</v>
      </c>
      <c r="C19" s="61">
        <f>SUM(C16:C18)</f>
        <v>450</v>
      </c>
      <c r="D19" s="61">
        <f>SUM(D16:D18)</f>
        <v>555</v>
      </c>
      <c r="E19" s="61">
        <f>SUM(E16:E18)</f>
        <v>622</v>
      </c>
      <c r="F19" s="61">
        <f>SUM(F16:F18)</f>
        <v>635</v>
      </c>
      <c r="G19" s="493">
        <f>SUM(C19:F19)</f>
        <v>2262</v>
      </c>
    </row>
    <row r="20" spans="1:7">
      <c r="A20" s="5"/>
      <c r="B20" s="54" t="s">
        <v>673</v>
      </c>
      <c r="C20" s="62">
        <f>SUM(C14, C19)</f>
        <v>5053</v>
      </c>
      <c r="D20" s="62">
        <f>SUM(D14, D19)</f>
        <v>4971</v>
      </c>
      <c r="E20" s="62">
        <f>SUM(E14, E19)</f>
        <v>1100</v>
      </c>
      <c r="F20" s="62">
        <f>SUM(F14, F19)</f>
        <v>1337</v>
      </c>
      <c r="G20" s="493">
        <f>SUM(C20:F20)</f>
        <v>12461</v>
      </c>
    </row>
    <row r="21" spans="1:7">
      <c r="A21" s="5"/>
      <c r="B21" s="63"/>
      <c r="C21" s="64"/>
      <c r="D21" s="65"/>
      <c r="E21" s="65"/>
      <c r="F21" s="65"/>
    </row>
    <row r="22" spans="1:7">
      <c r="A22" s="5"/>
      <c r="B22" s="66" t="s">
        <v>538</v>
      </c>
      <c r="C22" s="67">
        <f>SUM(C14:F14)</f>
        <v>10199</v>
      </c>
      <c r="D22" s="66"/>
      <c r="E22" s="66"/>
      <c r="F22" s="68"/>
    </row>
    <row r="23" spans="1:7">
      <c r="A23" s="5"/>
      <c r="B23" s="69" t="s">
        <v>385</v>
      </c>
      <c r="C23" s="276">
        <f>SUM(C19:F19)</f>
        <v>2262</v>
      </c>
      <c r="D23" s="69"/>
      <c r="E23" s="69"/>
      <c r="F23" s="70"/>
    </row>
    <row r="24" spans="1:7">
      <c r="A24" s="5"/>
      <c r="B24" s="71" t="s">
        <v>539</v>
      </c>
      <c r="C24" s="72">
        <f>SUM(C22:C23)</f>
        <v>12461</v>
      </c>
      <c r="D24" s="71"/>
      <c r="E24" s="71"/>
      <c r="F24" s="73"/>
    </row>
    <row r="25" spans="1:7" s="66" customFormat="1" ht="22.5" customHeight="1">
      <c r="A25" s="74" t="s">
        <v>82</v>
      </c>
      <c r="B25" s="546" t="s">
        <v>674</v>
      </c>
      <c r="C25" s="547"/>
      <c r="D25" s="547"/>
      <c r="E25" s="547"/>
      <c r="F25" s="547"/>
    </row>
    <row r="26" spans="1:7" ht="27.75" customHeight="1">
      <c r="A26" s="5"/>
      <c r="B26" s="550" t="s">
        <v>1079</v>
      </c>
      <c r="C26" s="550"/>
      <c r="D26" s="550"/>
      <c r="E26" s="550"/>
      <c r="F26" s="550"/>
      <c r="G26" s="550"/>
    </row>
    <row r="27" spans="1:7" ht="15" customHeight="1">
      <c r="A27" s="5"/>
      <c r="B27" s="550" t="s">
        <v>896</v>
      </c>
      <c r="C27" s="550"/>
      <c r="D27" s="550"/>
      <c r="E27" s="550"/>
      <c r="F27" s="550"/>
      <c r="G27" s="550"/>
    </row>
    <row r="28" spans="1:7" ht="25.5" customHeight="1">
      <c r="A28" s="5"/>
      <c r="B28" s="550" t="s">
        <v>897</v>
      </c>
      <c r="C28" s="550"/>
      <c r="D28" s="550"/>
      <c r="E28" s="550"/>
      <c r="F28" s="550"/>
      <c r="G28" s="550"/>
    </row>
    <row r="29" spans="1:7" ht="42" customHeight="1">
      <c r="A29" s="5"/>
      <c r="B29" s="550" t="s">
        <v>898</v>
      </c>
      <c r="C29" s="550"/>
      <c r="D29" s="550"/>
      <c r="E29" s="550"/>
      <c r="F29" s="550"/>
      <c r="G29" s="550"/>
    </row>
    <row r="30" spans="1:7" ht="60">
      <c r="A30" s="5"/>
      <c r="B30" s="552"/>
      <c r="C30" s="552"/>
      <c r="D30" s="75" t="s">
        <v>540</v>
      </c>
      <c r="E30" s="76" t="s">
        <v>675</v>
      </c>
      <c r="F30" s="76" t="s">
        <v>676</v>
      </c>
    </row>
    <row r="31" spans="1:7">
      <c r="A31" s="5"/>
      <c r="B31" s="553" t="s">
        <v>541</v>
      </c>
      <c r="C31" s="553"/>
      <c r="D31" s="77">
        <v>14</v>
      </c>
      <c r="E31" s="77">
        <v>87</v>
      </c>
      <c r="F31" s="77">
        <v>104</v>
      </c>
    </row>
    <row r="32" spans="1:7">
      <c r="A32" s="5"/>
      <c r="B32" s="528" t="s">
        <v>633</v>
      </c>
      <c r="C32" s="529"/>
      <c r="D32" s="77">
        <v>99</v>
      </c>
      <c r="E32" s="77">
        <v>320</v>
      </c>
      <c r="F32" s="77">
        <v>332</v>
      </c>
    </row>
    <row r="33" spans="1:7">
      <c r="A33" s="5"/>
      <c r="B33" s="527" t="s">
        <v>0</v>
      </c>
      <c r="C33" s="527"/>
      <c r="D33" s="77">
        <v>71</v>
      </c>
      <c r="E33" s="77">
        <v>277</v>
      </c>
      <c r="F33" s="77">
        <v>313</v>
      </c>
    </row>
    <row r="34" spans="1:7">
      <c r="A34" s="5"/>
      <c r="B34" s="530" t="s">
        <v>72</v>
      </c>
      <c r="C34" s="529"/>
      <c r="D34" s="77">
        <v>2142</v>
      </c>
      <c r="E34" s="77">
        <v>8603</v>
      </c>
      <c r="F34" s="77">
        <v>8769</v>
      </c>
    </row>
    <row r="35" spans="1:7" ht="15" customHeight="1">
      <c r="A35" s="5"/>
      <c r="B35" s="527" t="s">
        <v>1</v>
      </c>
      <c r="C35" s="527"/>
      <c r="D35" s="77">
        <v>11</v>
      </c>
      <c r="E35" s="77">
        <v>55</v>
      </c>
      <c r="F35" s="77">
        <v>56</v>
      </c>
    </row>
    <row r="36" spans="1:7">
      <c r="A36" s="5"/>
      <c r="B36" s="527" t="s">
        <v>2</v>
      </c>
      <c r="C36" s="527"/>
      <c r="D36" s="77">
        <v>37</v>
      </c>
      <c r="E36" s="77">
        <v>151</v>
      </c>
      <c r="F36" s="77">
        <v>154</v>
      </c>
    </row>
    <row r="37" spans="1:7" ht="26.25" customHeight="1">
      <c r="A37" s="5"/>
      <c r="B37" s="532" t="s">
        <v>3</v>
      </c>
      <c r="C37" s="533"/>
      <c r="D37" s="77">
        <v>2</v>
      </c>
      <c r="E37" s="77">
        <v>5</v>
      </c>
      <c r="F37" s="77">
        <v>5</v>
      </c>
    </row>
    <row r="38" spans="1:7">
      <c r="A38" s="5"/>
      <c r="B38" s="527" t="s">
        <v>4</v>
      </c>
      <c r="C38" s="527"/>
      <c r="D38" s="77">
        <v>98</v>
      </c>
      <c r="E38" s="77">
        <v>373</v>
      </c>
      <c r="F38" s="77">
        <v>382</v>
      </c>
    </row>
    <row r="39" spans="1:7">
      <c r="A39" s="5"/>
      <c r="B39" s="527" t="s">
        <v>5</v>
      </c>
      <c r="C39" s="527"/>
      <c r="D39" s="77">
        <v>17</v>
      </c>
      <c r="E39" s="77">
        <v>61</v>
      </c>
      <c r="F39" s="77">
        <v>84</v>
      </c>
    </row>
    <row r="40" spans="1:7">
      <c r="A40" s="5"/>
      <c r="B40" s="531" t="s">
        <v>73</v>
      </c>
      <c r="C40" s="531"/>
      <c r="D40" s="78">
        <f>SUM(D31:D39)</f>
        <v>2491</v>
      </c>
      <c r="E40" s="78">
        <f>SUM(E31:E39)</f>
        <v>9932</v>
      </c>
      <c r="F40" s="78">
        <f>SUM(F31:F39)</f>
        <v>10199</v>
      </c>
    </row>
    <row r="41" spans="1:7"/>
    <row r="42" spans="1:7" ht="15.75">
      <c r="B42" s="79" t="s">
        <v>74</v>
      </c>
    </row>
    <row r="43" spans="1:7">
      <c r="A43" s="5" t="s">
        <v>83</v>
      </c>
      <c r="B43" s="26" t="s">
        <v>1080</v>
      </c>
      <c r="F43" s="80"/>
    </row>
    <row r="44" spans="1:7">
      <c r="A44" s="5"/>
      <c r="B44" s="81" t="s">
        <v>75</v>
      </c>
      <c r="C44" s="82">
        <v>49</v>
      </c>
      <c r="E44" s="81"/>
      <c r="F44" s="13" t="s">
        <v>386</v>
      </c>
      <c r="G44" s="82">
        <v>126</v>
      </c>
    </row>
    <row r="45" spans="1:7">
      <c r="A45" s="5"/>
      <c r="B45" s="81" t="s">
        <v>76</v>
      </c>
      <c r="C45" s="82">
        <v>0</v>
      </c>
      <c r="E45" s="13"/>
      <c r="F45" s="13"/>
    </row>
    <row r="46" spans="1:7">
      <c r="A46" s="5"/>
      <c r="B46" s="81" t="s">
        <v>77</v>
      </c>
      <c r="C46" s="301">
        <v>2568</v>
      </c>
      <c r="E46" s="279"/>
      <c r="F46" s="279" t="s">
        <v>387</v>
      </c>
      <c r="G46" s="82">
        <v>85</v>
      </c>
    </row>
    <row r="47" spans="1:7">
      <c r="A47" s="5"/>
      <c r="B47" s="81" t="s">
        <v>480</v>
      </c>
      <c r="C47" s="82">
        <v>69</v>
      </c>
      <c r="E47" s="83"/>
      <c r="F47" s="83"/>
    </row>
    <row r="48" spans="1:7">
      <c r="A48" s="5"/>
      <c r="B48" s="81" t="s">
        <v>78</v>
      </c>
      <c r="C48" s="82">
        <v>441</v>
      </c>
      <c r="F48" s="279" t="s">
        <v>388</v>
      </c>
      <c r="G48" s="82">
        <v>0</v>
      </c>
    </row>
    <row r="49" spans="1:256">
      <c r="A49" s="5"/>
      <c r="B49" s="81" t="s">
        <v>79</v>
      </c>
      <c r="C49" s="82">
        <v>0</v>
      </c>
      <c r="F49" s="80"/>
    </row>
    <row r="50" spans="1:256">
      <c r="A50" s="277"/>
      <c r="B50" s="81"/>
      <c r="C50" s="278"/>
      <c r="F50" s="80"/>
    </row>
    <row r="51" spans="1:256">
      <c r="A51" s="277"/>
      <c r="B51" s="81"/>
      <c r="C51" s="278"/>
      <c r="F51" s="80"/>
    </row>
    <row r="52" spans="1:256">
      <c r="A52" s="277"/>
      <c r="B52" s="83"/>
      <c r="C52" s="278"/>
      <c r="F52" s="80"/>
    </row>
    <row r="53" spans="1:256" ht="15">
      <c r="A53" s="4"/>
      <c r="B53" s="84" t="s">
        <v>677</v>
      </c>
      <c r="C53" s="85"/>
      <c r="D53" s="85"/>
      <c r="E53" s="85"/>
      <c r="F53" s="85"/>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35" t="s">
        <v>678</v>
      </c>
      <c r="C54" s="535"/>
      <c r="D54" s="535"/>
      <c r="E54" s="535"/>
      <c r="F54" s="535"/>
      <c r="G54" s="535"/>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35" t="s">
        <v>1081</v>
      </c>
      <c r="C55" s="535"/>
      <c r="D55" s="535"/>
      <c r="E55" s="535"/>
      <c r="F55" s="535"/>
      <c r="G55" s="535"/>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6" customFormat="1" ht="54.75" customHeight="1">
      <c r="A56" s="4"/>
      <c r="B56" s="535" t="s">
        <v>1097</v>
      </c>
      <c r="C56" s="535"/>
      <c r="D56" s="535"/>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c r="AM56" s="535"/>
      <c r="AN56" s="535"/>
      <c r="AO56" s="535"/>
      <c r="AP56" s="535"/>
      <c r="AQ56" s="535"/>
      <c r="AR56" s="535"/>
      <c r="AS56" s="535"/>
      <c r="AT56" s="535"/>
      <c r="AU56" s="535"/>
      <c r="AV56" s="535"/>
      <c r="AW56" s="535"/>
      <c r="AX56" s="535"/>
      <c r="AY56" s="535"/>
      <c r="AZ56" s="535"/>
      <c r="BA56" s="535"/>
      <c r="BB56" s="535"/>
      <c r="BC56" s="535"/>
      <c r="BD56" s="535"/>
      <c r="BE56" s="535"/>
      <c r="BF56" s="535"/>
      <c r="BG56" s="535"/>
      <c r="BH56" s="535"/>
      <c r="BI56" s="535"/>
      <c r="BJ56" s="535"/>
      <c r="BK56" s="535"/>
      <c r="BL56" s="535"/>
      <c r="BM56" s="535"/>
      <c r="BN56" s="535"/>
      <c r="BO56" s="535"/>
      <c r="BP56" s="535"/>
      <c r="BQ56" s="535"/>
      <c r="BR56" s="535"/>
      <c r="BS56" s="535"/>
      <c r="BT56" s="535"/>
      <c r="BU56" s="535"/>
      <c r="BV56" s="535"/>
      <c r="BW56" s="535"/>
      <c r="BX56" s="535"/>
      <c r="BY56" s="535"/>
      <c r="BZ56" s="535"/>
      <c r="CA56" s="535"/>
      <c r="CB56" s="535"/>
      <c r="CC56" s="535"/>
      <c r="CD56" s="535"/>
      <c r="CE56" s="535"/>
      <c r="CF56" s="535"/>
      <c r="CG56" s="535"/>
      <c r="CH56" s="535"/>
      <c r="CI56" s="535"/>
      <c r="CJ56" s="535"/>
      <c r="CK56" s="535"/>
      <c r="CL56" s="535"/>
      <c r="CM56" s="535"/>
      <c r="CN56" s="535"/>
      <c r="CO56" s="535"/>
      <c r="CP56" s="535"/>
      <c r="CQ56" s="535"/>
      <c r="CR56" s="535"/>
      <c r="CS56" s="535"/>
      <c r="CT56" s="535"/>
      <c r="CU56" s="535"/>
      <c r="CV56" s="535"/>
      <c r="CW56" s="535"/>
      <c r="CX56" s="535"/>
      <c r="CY56" s="535"/>
      <c r="CZ56" s="535"/>
      <c r="DA56" s="535"/>
      <c r="DB56" s="535"/>
      <c r="DC56" s="535"/>
      <c r="DD56" s="535"/>
      <c r="DE56" s="535"/>
      <c r="DF56" s="535"/>
      <c r="DG56" s="535"/>
      <c r="DH56" s="535"/>
      <c r="DI56" s="535"/>
      <c r="DJ56" s="535"/>
      <c r="DK56" s="535"/>
      <c r="DL56" s="535"/>
      <c r="DM56" s="535"/>
      <c r="DN56" s="535"/>
      <c r="DO56" s="535"/>
      <c r="DP56" s="535"/>
      <c r="DQ56" s="535"/>
      <c r="DR56" s="535"/>
      <c r="DS56" s="535"/>
      <c r="DT56" s="535"/>
      <c r="DU56" s="535"/>
      <c r="DV56" s="535"/>
      <c r="DW56" s="535"/>
      <c r="DX56" s="535"/>
      <c r="DY56" s="535"/>
      <c r="DZ56" s="535"/>
      <c r="EA56" s="535"/>
      <c r="EB56" s="535"/>
      <c r="EC56" s="535"/>
      <c r="ED56" s="535"/>
      <c r="EE56" s="535"/>
      <c r="EF56" s="535"/>
      <c r="EG56" s="535"/>
      <c r="EH56" s="535"/>
      <c r="EI56" s="535"/>
      <c r="EJ56" s="535"/>
      <c r="EK56" s="535"/>
      <c r="EL56" s="535"/>
      <c r="EM56" s="535"/>
      <c r="EN56" s="535"/>
      <c r="EO56" s="535"/>
      <c r="EP56" s="535"/>
      <c r="EQ56" s="535"/>
      <c r="ER56" s="535"/>
      <c r="ES56" s="535"/>
      <c r="ET56" s="535"/>
      <c r="EU56" s="535"/>
      <c r="EV56" s="535"/>
      <c r="EW56" s="535"/>
      <c r="EX56" s="535"/>
      <c r="EY56" s="535"/>
      <c r="EZ56" s="535"/>
      <c r="FA56" s="535"/>
      <c r="FB56" s="535"/>
      <c r="FC56" s="535"/>
      <c r="FD56" s="535"/>
      <c r="FE56" s="535"/>
      <c r="FF56" s="535"/>
      <c r="FG56" s="535"/>
      <c r="FH56" s="535"/>
      <c r="FI56" s="535"/>
      <c r="FJ56" s="535"/>
      <c r="FK56" s="535"/>
      <c r="FL56" s="535"/>
      <c r="FM56" s="535"/>
      <c r="FN56" s="535"/>
      <c r="FO56" s="535"/>
      <c r="FP56" s="535"/>
      <c r="FQ56" s="535"/>
      <c r="FR56" s="535"/>
      <c r="FS56" s="535"/>
      <c r="FT56" s="535"/>
      <c r="FU56" s="535"/>
      <c r="FV56" s="535"/>
      <c r="FW56" s="535"/>
      <c r="FX56" s="535"/>
      <c r="FY56" s="535"/>
      <c r="FZ56" s="535"/>
      <c r="GA56" s="535"/>
      <c r="GB56" s="535"/>
      <c r="GC56" s="535"/>
      <c r="GD56" s="535"/>
      <c r="GE56" s="535"/>
      <c r="GF56" s="535"/>
      <c r="GG56" s="535"/>
      <c r="GH56" s="535"/>
      <c r="GI56" s="535"/>
      <c r="GJ56" s="535"/>
      <c r="GK56" s="535"/>
      <c r="GL56" s="535"/>
      <c r="GM56" s="535"/>
      <c r="GN56" s="535"/>
      <c r="GO56" s="535"/>
      <c r="GP56" s="535"/>
      <c r="GQ56" s="535"/>
      <c r="GR56" s="535"/>
      <c r="GS56" s="535"/>
      <c r="GT56" s="535"/>
      <c r="GU56" s="535"/>
      <c r="GV56" s="535"/>
      <c r="GW56" s="535"/>
      <c r="GX56" s="535"/>
      <c r="GY56" s="535"/>
      <c r="GZ56" s="535"/>
      <c r="HA56" s="535"/>
      <c r="HB56" s="535"/>
      <c r="HC56" s="535"/>
      <c r="HD56" s="535"/>
      <c r="HE56" s="535"/>
      <c r="HF56" s="535"/>
      <c r="HG56" s="535"/>
      <c r="HH56" s="535"/>
      <c r="HI56" s="535"/>
      <c r="HJ56" s="535"/>
      <c r="HK56" s="535"/>
      <c r="HL56" s="535"/>
      <c r="HM56" s="535"/>
      <c r="HN56" s="535"/>
      <c r="HO56" s="535"/>
      <c r="HP56" s="535"/>
      <c r="HQ56" s="535"/>
      <c r="HR56" s="535"/>
      <c r="HS56" s="535"/>
      <c r="HT56" s="535"/>
      <c r="HU56" s="535"/>
      <c r="HV56" s="535"/>
      <c r="HW56" s="535"/>
      <c r="HX56" s="535"/>
      <c r="HY56" s="535"/>
      <c r="HZ56" s="535"/>
      <c r="IA56" s="535"/>
      <c r="IB56" s="535"/>
      <c r="IC56" s="535"/>
      <c r="ID56" s="535"/>
      <c r="IE56" s="535"/>
      <c r="IF56" s="535"/>
      <c r="IG56" s="535"/>
      <c r="IH56" s="535"/>
      <c r="II56" s="535"/>
      <c r="IJ56" s="535"/>
      <c r="IK56" s="535"/>
      <c r="IL56" s="535"/>
      <c r="IM56" s="535"/>
      <c r="IN56" s="535"/>
      <c r="IO56" s="535"/>
      <c r="IP56" s="535"/>
      <c r="IQ56" s="535"/>
      <c r="IR56" s="535"/>
      <c r="IS56" s="535"/>
      <c r="IT56" s="535"/>
      <c r="IU56" s="535"/>
      <c r="IV56" s="535"/>
    </row>
    <row r="57" spans="1:256" s="86" customFormat="1" ht="54.75" customHeight="1">
      <c r="A57" s="4"/>
      <c r="B57" s="535"/>
      <c r="C57" s="535"/>
      <c r="D57" s="535"/>
      <c r="E57" s="535"/>
      <c r="F57" s="535"/>
      <c r="G57" s="535"/>
      <c r="H57" s="535"/>
      <c r="I57" s="535"/>
      <c r="J57" s="535"/>
      <c r="K57" s="535"/>
      <c r="L57" s="535"/>
      <c r="M57" s="535"/>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5"/>
      <c r="AK57" s="535"/>
      <c r="AL57" s="535"/>
      <c r="AM57" s="535"/>
      <c r="AN57" s="535"/>
      <c r="AO57" s="535"/>
      <c r="AP57" s="535"/>
      <c r="AQ57" s="535"/>
      <c r="AR57" s="535"/>
      <c r="AS57" s="535"/>
      <c r="AT57" s="535"/>
      <c r="AU57" s="535"/>
      <c r="AV57" s="535"/>
      <c r="AW57" s="535"/>
      <c r="AX57" s="535"/>
      <c r="AY57" s="535"/>
      <c r="AZ57" s="535"/>
      <c r="BA57" s="535"/>
      <c r="BB57" s="535"/>
      <c r="BC57" s="535"/>
      <c r="BD57" s="535"/>
      <c r="BE57" s="535"/>
      <c r="BF57" s="535"/>
      <c r="BG57" s="535"/>
      <c r="BH57" s="535"/>
      <c r="BI57" s="535"/>
      <c r="BJ57" s="535"/>
      <c r="BK57" s="535"/>
      <c r="BL57" s="535"/>
      <c r="BM57" s="535"/>
      <c r="BN57" s="535"/>
      <c r="BO57" s="535"/>
      <c r="BP57" s="535"/>
      <c r="BQ57" s="535"/>
      <c r="BR57" s="535"/>
      <c r="BS57" s="535"/>
      <c r="BT57" s="535"/>
      <c r="BU57" s="535"/>
      <c r="BV57" s="535"/>
      <c r="BW57" s="535"/>
      <c r="BX57" s="535"/>
      <c r="BY57" s="535"/>
      <c r="BZ57" s="535"/>
      <c r="CA57" s="535"/>
      <c r="CB57" s="535"/>
      <c r="CC57" s="535"/>
      <c r="CD57" s="535"/>
      <c r="CE57" s="535"/>
      <c r="CF57" s="535"/>
      <c r="CG57" s="535"/>
      <c r="CH57" s="535"/>
      <c r="CI57" s="535"/>
      <c r="CJ57" s="535"/>
      <c r="CK57" s="535"/>
      <c r="CL57" s="535"/>
      <c r="CM57" s="535"/>
      <c r="CN57" s="535"/>
      <c r="CO57" s="535"/>
      <c r="CP57" s="535"/>
      <c r="CQ57" s="535"/>
      <c r="CR57" s="535"/>
      <c r="CS57" s="535"/>
      <c r="CT57" s="535"/>
      <c r="CU57" s="535"/>
      <c r="CV57" s="535"/>
      <c r="CW57" s="535"/>
      <c r="CX57" s="535"/>
      <c r="CY57" s="535"/>
      <c r="CZ57" s="535"/>
      <c r="DA57" s="535"/>
      <c r="DB57" s="535"/>
      <c r="DC57" s="535"/>
      <c r="DD57" s="535"/>
      <c r="DE57" s="535"/>
      <c r="DF57" s="535"/>
      <c r="DG57" s="535"/>
      <c r="DH57" s="535"/>
      <c r="DI57" s="535"/>
      <c r="DJ57" s="535"/>
      <c r="DK57" s="535"/>
      <c r="DL57" s="535"/>
      <c r="DM57" s="535"/>
      <c r="DN57" s="535"/>
      <c r="DO57" s="535"/>
      <c r="DP57" s="535"/>
      <c r="DQ57" s="535"/>
      <c r="DR57" s="535"/>
      <c r="DS57" s="535"/>
      <c r="DT57" s="535"/>
      <c r="DU57" s="535"/>
      <c r="DV57" s="535"/>
      <c r="DW57" s="535"/>
      <c r="DX57" s="535"/>
      <c r="DY57" s="535"/>
      <c r="DZ57" s="535"/>
      <c r="EA57" s="535"/>
      <c r="EB57" s="535"/>
      <c r="EC57" s="535"/>
      <c r="ED57" s="535"/>
      <c r="EE57" s="535"/>
      <c r="EF57" s="535"/>
      <c r="EG57" s="535"/>
      <c r="EH57" s="535"/>
      <c r="EI57" s="535"/>
      <c r="EJ57" s="535"/>
      <c r="EK57" s="535"/>
      <c r="EL57" s="535"/>
      <c r="EM57" s="535"/>
      <c r="EN57" s="535"/>
      <c r="EO57" s="535"/>
      <c r="EP57" s="535"/>
      <c r="EQ57" s="535"/>
      <c r="ER57" s="535"/>
      <c r="ES57" s="535"/>
      <c r="ET57" s="535"/>
      <c r="EU57" s="535"/>
      <c r="EV57" s="535"/>
      <c r="EW57" s="535"/>
      <c r="EX57" s="535"/>
      <c r="EY57" s="535"/>
      <c r="EZ57" s="535"/>
      <c r="FA57" s="535"/>
      <c r="FB57" s="535"/>
      <c r="FC57" s="535"/>
      <c r="FD57" s="535"/>
      <c r="FE57" s="535"/>
      <c r="FF57" s="535"/>
      <c r="FG57" s="535"/>
      <c r="FH57" s="535"/>
      <c r="FI57" s="535"/>
      <c r="FJ57" s="535"/>
      <c r="FK57" s="535"/>
      <c r="FL57" s="535"/>
      <c r="FM57" s="535"/>
      <c r="FN57" s="535"/>
      <c r="FO57" s="535"/>
      <c r="FP57" s="535"/>
      <c r="FQ57" s="535"/>
      <c r="FR57" s="535"/>
      <c r="FS57" s="535"/>
      <c r="FT57" s="535"/>
      <c r="FU57" s="535"/>
      <c r="FV57" s="535"/>
      <c r="FW57" s="535"/>
      <c r="FX57" s="535"/>
      <c r="FY57" s="535"/>
      <c r="FZ57" s="535"/>
      <c r="GA57" s="535"/>
      <c r="GB57" s="535"/>
      <c r="GC57" s="535"/>
      <c r="GD57" s="535"/>
      <c r="GE57" s="535"/>
      <c r="GF57" s="535"/>
      <c r="GG57" s="535"/>
      <c r="GH57" s="535"/>
      <c r="GI57" s="535"/>
      <c r="GJ57" s="535"/>
      <c r="GK57" s="535"/>
      <c r="GL57" s="535"/>
      <c r="GM57" s="535"/>
      <c r="GN57" s="535"/>
      <c r="GO57" s="535"/>
      <c r="GP57" s="535"/>
      <c r="GQ57" s="535"/>
      <c r="GR57" s="535"/>
      <c r="GS57" s="535"/>
      <c r="GT57" s="535"/>
      <c r="GU57" s="535"/>
      <c r="GV57" s="535"/>
      <c r="GW57" s="535"/>
      <c r="GX57" s="535"/>
      <c r="GY57" s="535"/>
      <c r="GZ57" s="535"/>
      <c r="HA57" s="535"/>
      <c r="HB57" s="535"/>
      <c r="HC57" s="535"/>
      <c r="HD57" s="535"/>
      <c r="HE57" s="535"/>
      <c r="HF57" s="535"/>
      <c r="HG57" s="535"/>
      <c r="HH57" s="535"/>
      <c r="HI57" s="535"/>
      <c r="HJ57" s="535"/>
      <c r="HK57" s="535"/>
      <c r="HL57" s="535"/>
      <c r="HM57" s="535"/>
      <c r="HN57" s="535"/>
      <c r="HO57" s="535"/>
      <c r="HP57" s="535"/>
      <c r="HQ57" s="535"/>
      <c r="HR57" s="535"/>
      <c r="HS57" s="535"/>
      <c r="HT57" s="535"/>
      <c r="HU57" s="535"/>
      <c r="HV57" s="535"/>
      <c r="HW57" s="535"/>
      <c r="HX57" s="535"/>
      <c r="HY57" s="535"/>
      <c r="HZ57" s="535"/>
      <c r="IA57" s="535"/>
      <c r="IB57" s="535"/>
      <c r="IC57" s="535"/>
      <c r="ID57" s="535"/>
      <c r="IE57" s="535"/>
      <c r="IF57" s="535"/>
      <c r="IG57" s="535"/>
      <c r="IH57" s="535"/>
      <c r="II57" s="535"/>
      <c r="IJ57" s="535"/>
      <c r="IK57" s="535"/>
      <c r="IL57" s="535"/>
      <c r="IM57" s="535"/>
      <c r="IN57" s="535"/>
      <c r="IO57" s="535"/>
      <c r="IP57" s="535"/>
      <c r="IQ57" s="535"/>
      <c r="IR57" s="535"/>
      <c r="IS57" s="535"/>
      <c r="IT57" s="535"/>
      <c r="IU57" s="535"/>
      <c r="IV57" s="535"/>
    </row>
    <row r="58" spans="1:256" s="86" customFormat="1" ht="51.75" customHeight="1">
      <c r="A58" s="4"/>
      <c r="B58" s="535"/>
      <c r="C58" s="535"/>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c r="AM58" s="535"/>
      <c r="AN58" s="535"/>
      <c r="AO58" s="535"/>
      <c r="AP58" s="535"/>
      <c r="AQ58" s="535"/>
      <c r="AR58" s="535"/>
      <c r="AS58" s="535"/>
      <c r="AT58" s="535"/>
      <c r="AU58" s="535"/>
      <c r="AV58" s="535"/>
      <c r="AW58" s="535"/>
      <c r="AX58" s="535"/>
      <c r="AY58" s="535"/>
      <c r="AZ58" s="535"/>
      <c r="BA58" s="535"/>
      <c r="BB58" s="535"/>
      <c r="BC58" s="535"/>
      <c r="BD58" s="535"/>
      <c r="BE58" s="535"/>
      <c r="BF58" s="535"/>
      <c r="BG58" s="535"/>
      <c r="BH58" s="535"/>
      <c r="BI58" s="535"/>
      <c r="BJ58" s="535"/>
      <c r="BK58" s="535"/>
      <c r="BL58" s="535"/>
      <c r="BM58" s="535"/>
      <c r="BN58" s="535"/>
      <c r="BO58" s="535"/>
      <c r="BP58" s="535"/>
      <c r="BQ58" s="535"/>
      <c r="BR58" s="535"/>
      <c r="BS58" s="535"/>
      <c r="BT58" s="535"/>
      <c r="BU58" s="535"/>
      <c r="BV58" s="535"/>
      <c r="BW58" s="535"/>
      <c r="BX58" s="535"/>
      <c r="BY58" s="535"/>
      <c r="BZ58" s="535"/>
      <c r="CA58" s="535"/>
      <c r="CB58" s="535"/>
      <c r="CC58" s="535"/>
      <c r="CD58" s="535"/>
      <c r="CE58" s="535"/>
      <c r="CF58" s="535"/>
      <c r="CG58" s="535"/>
      <c r="CH58" s="535"/>
      <c r="CI58" s="535"/>
      <c r="CJ58" s="535"/>
      <c r="CK58" s="535"/>
      <c r="CL58" s="535"/>
      <c r="CM58" s="535"/>
      <c r="CN58" s="535"/>
      <c r="CO58" s="535"/>
      <c r="CP58" s="535"/>
      <c r="CQ58" s="535"/>
      <c r="CR58" s="535"/>
      <c r="CS58" s="535"/>
      <c r="CT58" s="535"/>
      <c r="CU58" s="535"/>
      <c r="CV58" s="535"/>
      <c r="CW58" s="535"/>
      <c r="CX58" s="535"/>
      <c r="CY58" s="535"/>
      <c r="CZ58" s="535"/>
      <c r="DA58" s="535"/>
      <c r="DB58" s="535"/>
      <c r="DC58" s="535"/>
      <c r="DD58" s="535"/>
      <c r="DE58" s="535"/>
      <c r="DF58" s="535"/>
      <c r="DG58" s="535"/>
      <c r="DH58" s="535"/>
      <c r="DI58" s="535"/>
      <c r="DJ58" s="535"/>
      <c r="DK58" s="535"/>
      <c r="DL58" s="535"/>
      <c r="DM58" s="535"/>
      <c r="DN58" s="535"/>
      <c r="DO58" s="535"/>
      <c r="DP58" s="535"/>
      <c r="DQ58" s="535"/>
      <c r="DR58" s="535"/>
      <c r="DS58" s="535"/>
      <c r="DT58" s="535"/>
      <c r="DU58" s="535"/>
      <c r="DV58" s="535"/>
      <c r="DW58" s="535"/>
      <c r="DX58" s="535"/>
      <c r="DY58" s="535"/>
      <c r="DZ58" s="535"/>
      <c r="EA58" s="535"/>
      <c r="EB58" s="535"/>
      <c r="EC58" s="535"/>
      <c r="ED58" s="535"/>
      <c r="EE58" s="535"/>
      <c r="EF58" s="535"/>
      <c r="EG58" s="535"/>
      <c r="EH58" s="535"/>
      <c r="EI58" s="535"/>
      <c r="EJ58" s="535"/>
      <c r="EK58" s="535"/>
      <c r="EL58" s="535"/>
      <c r="EM58" s="535"/>
      <c r="EN58" s="535"/>
      <c r="EO58" s="535"/>
      <c r="EP58" s="535"/>
      <c r="EQ58" s="535"/>
      <c r="ER58" s="535"/>
      <c r="ES58" s="535"/>
      <c r="ET58" s="535"/>
      <c r="EU58" s="535"/>
      <c r="EV58" s="535"/>
      <c r="EW58" s="535"/>
      <c r="EX58" s="535"/>
      <c r="EY58" s="535"/>
      <c r="EZ58" s="535"/>
      <c r="FA58" s="535"/>
      <c r="FB58" s="535"/>
      <c r="FC58" s="535"/>
      <c r="FD58" s="535"/>
      <c r="FE58" s="535"/>
      <c r="FF58" s="535"/>
      <c r="FG58" s="535"/>
      <c r="FH58" s="535"/>
      <c r="FI58" s="535"/>
      <c r="FJ58" s="535"/>
      <c r="FK58" s="535"/>
      <c r="FL58" s="535"/>
      <c r="FM58" s="535"/>
      <c r="FN58" s="535"/>
      <c r="FO58" s="535"/>
      <c r="FP58" s="535"/>
      <c r="FQ58" s="535"/>
      <c r="FR58" s="535"/>
      <c r="FS58" s="535"/>
      <c r="FT58" s="535"/>
      <c r="FU58" s="535"/>
      <c r="FV58" s="535"/>
      <c r="FW58" s="535"/>
      <c r="FX58" s="535"/>
      <c r="FY58" s="535"/>
      <c r="FZ58" s="535"/>
      <c r="GA58" s="535"/>
      <c r="GB58" s="535"/>
      <c r="GC58" s="535"/>
      <c r="GD58" s="535"/>
      <c r="GE58" s="535"/>
      <c r="GF58" s="535"/>
      <c r="GG58" s="535"/>
      <c r="GH58" s="535"/>
      <c r="GI58" s="535"/>
      <c r="GJ58" s="535"/>
      <c r="GK58" s="535"/>
      <c r="GL58" s="535"/>
      <c r="GM58" s="535"/>
      <c r="GN58" s="535"/>
      <c r="GO58" s="535"/>
      <c r="GP58" s="535"/>
      <c r="GQ58" s="535"/>
      <c r="GR58" s="535"/>
      <c r="GS58" s="535"/>
      <c r="GT58" s="535"/>
      <c r="GU58" s="535"/>
      <c r="GV58" s="535"/>
      <c r="GW58" s="535"/>
      <c r="GX58" s="535"/>
      <c r="GY58" s="535"/>
      <c r="GZ58" s="535"/>
      <c r="HA58" s="535"/>
      <c r="HB58" s="535"/>
      <c r="HC58" s="535"/>
      <c r="HD58" s="535"/>
      <c r="HE58" s="535"/>
      <c r="HF58" s="535"/>
      <c r="HG58" s="535"/>
      <c r="HH58" s="535"/>
      <c r="HI58" s="535"/>
      <c r="HJ58" s="535"/>
      <c r="HK58" s="535"/>
      <c r="HL58" s="535"/>
      <c r="HM58" s="535"/>
      <c r="HN58" s="535"/>
      <c r="HO58" s="535"/>
      <c r="HP58" s="535"/>
      <c r="HQ58" s="535"/>
      <c r="HR58" s="535"/>
      <c r="HS58" s="535"/>
      <c r="HT58" s="535"/>
      <c r="HU58" s="535"/>
      <c r="HV58" s="535"/>
      <c r="HW58" s="535"/>
      <c r="HX58" s="535"/>
      <c r="HY58" s="535"/>
      <c r="HZ58" s="535"/>
      <c r="IA58" s="535"/>
      <c r="IB58" s="535"/>
      <c r="IC58" s="535"/>
      <c r="ID58" s="535"/>
      <c r="IE58" s="535"/>
      <c r="IF58" s="535"/>
      <c r="IG58" s="535"/>
      <c r="IH58" s="535"/>
      <c r="II58" s="535"/>
      <c r="IJ58" s="535"/>
      <c r="IK58" s="535"/>
      <c r="IL58" s="535"/>
      <c r="IM58" s="535"/>
      <c r="IN58" s="535"/>
      <c r="IO58" s="535"/>
      <c r="IP58" s="535"/>
      <c r="IQ58" s="535"/>
      <c r="IR58" s="535"/>
      <c r="IS58" s="535"/>
      <c r="IT58" s="535"/>
      <c r="IU58" s="535"/>
      <c r="IV58" s="535"/>
    </row>
    <row r="59" spans="1:256" s="86" customFormat="1" ht="27.75" customHeight="1">
      <c r="A59" s="4"/>
      <c r="B59" s="540" t="s">
        <v>899</v>
      </c>
      <c r="C59" s="540"/>
      <c r="D59" s="540"/>
      <c r="E59" s="540"/>
      <c r="F59" s="540"/>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row>
    <row r="60" spans="1:256" s="86" customFormat="1" ht="26.25" customHeight="1">
      <c r="A60" s="4"/>
      <c r="B60" s="537" t="s">
        <v>1098</v>
      </c>
      <c r="C60" s="537"/>
      <c r="D60" s="537"/>
      <c r="E60" s="537"/>
      <c r="F60" s="537"/>
      <c r="G60" s="537"/>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row>
    <row r="61" spans="1:256" s="86" customFormat="1" ht="26.25" customHeight="1">
      <c r="A61" s="4"/>
      <c r="B61" s="536" t="s">
        <v>1099</v>
      </c>
      <c r="C61" s="536"/>
      <c r="D61" s="536"/>
      <c r="E61" s="536"/>
      <c r="F61" s="536"/>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row>
    <row r="62" spans="1:256" s="86" customFormat="1" ht="54.75" customHeight="1">
      <c r="A62" s="4"/>
      <c r="B62" s="538"/>
      <c r="C62" s="541" t="s">
        <v>645</v>
      </c>
      <c r="D62" s="541" t="s">
        <v>647</v>
      </c>
      <c r="E62" s="541" t="s">
        <v>646</v>
      </c>
      <c r="F62" s="541" t="s">
        <v>690</v>
      </c>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c r="GH62" s="85"/>
      <c r="GI62" s="85"/>
      <c r="GJ62" s="85"/>
      <c r="GK62" s="85"/>
      <c r="GL62" s="85"/>
      <c r="GM62" s="85"/>
      <c r="GN62" s="85"/>
      <c r="GO62" s="85"/>
      <c r="GP62" s="85"/>
      <c r="GQ62" s="85"/>
      <c r="GR62" s="85"/>
      <c r="GS62" s="85"/>
      <c r="GT62" s="85"/>
      <c r="GU62" s="85"/>
      <c r="GV62" s="85"/>
      <c r="GW62" s="85"/>
      <c r="GX62" s="85"/>
      <c r="GY62" s="85"/>
      <c r="GZ62" s="85"/>
      <c r="HA62" s="85"/>
      <c r="HB62" s="85"/>
      <c r="HC62" s="85"/>
      <c r="HD62" s="85"/>
      <c r="HE62" s="85"/>
      <c r="HF62" s="85"/>
      <c r="HG62" s="85"/>
      <c r="HH62" s="85"/>
      <c r="HI62" s="85"/>
      <c r="HJ62" s="85"/>
      <c r="HK62" s="85"/>
      <c r="HL62" s="85"/>
      <c r="HM62" s="85"/>
      <c r="HN62" s="85"/>
      <c r="HO62" s="85"/>
      <c r="HP62" s="85"/>
      <c r="HQ62" s="85"/>
      <c r="HR62" s="85"/>
      <c r="HS62" s="85"/>
      <c r="HT62" s="85"/>
      <c r="HU62" s="85"/>
      <c r="HV62" s="85"/>
      <c r="HW62" s="85"/>
      <c r="HX62" s="85"/>
      <c r="HY62" s="85"/>
      <c r="HZ62" s="85"/>
      <c r="IA62" s="85"/>
      <c r="IB62" s="85"/>
      <c r="IC62" s="85"/>
      <c r="ID62" s="85"/>
      <c r="IE62" s="85"/>
      <c r="IF62" s="85"/>
      <c r="IG62" s="85"/>
      <c r="IH62" s="85"/>
      <c r="II62" s="85"/>
      <c r="IJ62" s="85"/>
      <c r="IK62" s="85"/>
      <c r="IL62" s="85"/>
      <c r="IM62" s="85"/>
      <c r="IN62" s="85"/>
      <c r="IO62" s="85"/>
      <c r="IP62" s="85"/>
      <c r="IQ62" s="85"/>
      <c r="IR62" s="85"/>
      <c r="IS62" s="85"/>
      <c r="IT62" s="85"/>
      <c r="IU62" s="85"/>
      <c r="IV62" s="85"/>
    </row>
    <row r="63" spans="1:256" s="86" customFormat="1" ht="24" customHeight="1">
      <c r="A63" s="4"/>
      <c r="B63" s="539"/>
      <c r="C63" s="542"/>
      <c r="D63" s="542"/>
      <c r="E63" s="542"/>
      <c r="F63" s="542"/>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row>
    <row r="64" spans="1:256" s="86" customFormat="1" ht="57.75" customHeight="1">
      <c r="A64" s="87" t="s">
        <v>679</v>
      </c>
      <c r="B64" s="88" t="s">
        <v>1100</v>
      </c>
      <c r="C64" s="280">
        <v>546</v>
      </c>
      <c r="D64" s="280">
        <v>519</v>
      </c>
      <c r="E64" s="280">
        <v>1464</v>
      </c>
      <c r="F64" s="280">
        <f t="shared" ref="F64:F69" si="1">SUM(C64:E64)</f>
        <v>2529</v>
      </c>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c r="EU64" s="85"/>
      <c r="EV64" s="85"/>
      <c r="EW64" s="85"/>
      <c r="EX64" s="85"/>
      <c r="EY64" s="85"/>
      <c r="EZ64" s="85"/>
      <c r="FA64" s="85"/>
      <c r="FB64" s="85"/>
      <c r="FC64" s="85"/>
      <c r="FD64" s="85"/>
      <c r="FE64" s="85"/>
      <c r="FF64" s="85"/>
      <c r="FG64" s="85"/>
      <c r="FH64" s="85"/>
      <c r="FI64" s="85"/>
      <c r="FJ64" s="85"/>
      <c r="FK64" s="85"/>
      <c r="FL64" s="85"/>
      <c r="FM64" s="85"/>
      <c r="FN64" s="85"/>
      <c r="FO64" s="85"/>
      <c r="FP64" s="85"/>
      <c r="FQ64" s="85"/>
      <c r="FR64" s="85"/>
      <c r="FS64" s="85"/>
      <c r="FT64" s="85"/>
      <c r="FU64" s="85"/>
      <c r="FV64" s="85"/>
      <c r="FW64" s="85"/>
      <c r="FX64" s="85"/>
      <c r="FY64" s="85"/>
      <c r="FZ64" s="85"/>
      <c r="GA64" s="85"/>
      <c r="GB64" s="85"/>
      <c r="GC64" s="85"/>
      <c r="GD64" s="85"/>
      <c r="GE64" s="85"/>
      <c r="GF64" s="85"/>
      <c r="GG64" s="85"/>
      <c r="GH64" s="85"/>
      <c r="GI64" s="85"/>
      <c r="GJ64" s="85"/>
      <c r="GK64" s="85"/>
      <c r="GL64" s="85"/>
      <c r="GM64" s="85"/>
      <c r="GN64" s="85"/>
      <c r="GO64" s="85"/>
      <c r="GP64" s="85"/>
      <c r="GQ64" s="85"/>
      <c r="GR64" s="85"/>
      <c r="GS64" s="85"/>
      <c r="GT64" s="85"/>
      <c r="GU64" s="85"/>
      <c r="GV64" s="85"/>
      <c r="GW64" s="85"/>
      <c r="GX64" s="85"/>
      <c r="GY64" s="85"/>
      <c r="GZ64" s="85"/>
      <c r="HA64" s="85"/>
      <c r="HB64" s="85"/>
      <c r="HC64" s="85"/>
      <c r="HD64" s="85"/>
      <c r="HE64" s="85"/>
      <c r="HF64" s="85"/>
      <c r="HG64" s="85"/>
      <c r="HH64" s="85"/>
      <c r="HI64" s="85"/>
      <c r="HJ64" s="85"/>
      <c r="HK64" s="85"/>
      <c r="HL64" s="85"/>
      <c r="HM64" s="85"/>
      <c r="HN64" s="85"/>
      <c r="HO64" s="85"/>
      <c r="HP64" s="85"/>
      <c r="HQ64" s="85"/>
      <c r="HR64" s="85"/>
      <c r="HS64" s="85"/>
      <c r="HT64" s="85"/>
      <c r="HU64" s="85"/>
      <c r="HV64" s="85"/>
      <c r="HW64" s="85"/>
      <c r="HX64" s="85"/>
      <c r="HY64" s="85"/>
      <c r="HZ64" s="85"/>
      <c r="IA64" s="85"/>
      <c r="IB64" s="85"/>
      <c r="IC64" s="85"/>
      <c r="ID64" s="85"/>
      <c r="IE64" s="85"/>
      <c r="IF64" s="85"/>
      <c r="IG64" s="85"/>
      <c r="IH64" s="85"/>
      <c r="II64" s="85"/>
      <c r="IJ64" s="85"/>
      <c r="IK64" s="85"/>
      <c r="IL64" s="85"/>
      <c r="IM64" s="85"/>
      <c r="IN64" s="85"/>
      <c r="IO64" s="85"/>
      <c r="IP64" s="85"/>
      <c r="IQ64" s="85"/>
      <c r="IR64" s="85"/>
      <c r="IS64" s="85"/>
      <c r="IT64" s="85"/>
      <c r="IU64" s="85"/>
      <c r="IV64" s="85"/>
    </row>
    <row r="65" spans="1:256" s="86" customFormat="1" ht="133.5" customHeight="1">
      <c r="A65" s="87" t="s">
        <v>680</v>
      </c>
      <c r="B65" s="89" t="s">
        <v>1101</v>
      </c>
      <c r="C65" s="280">
        <v>0</v>
      </c>
      <c r="D65" s="280">
        <v>0</v>
      </c>
      <c r="E65" s="280">
        <v>1</v>
      </c>
      <c r="F65" s="280">
        <f t="shared" si="1"/>
        <v>1</v>
      </c>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c r="IJ65" s="85"/>
      <c r="IK65" s="85"/>
      <c r="IL65" s="85"/>
      <c r="IM65" s="85"/>
      <c r="IN65" s="85"/>
      <c r="IO65" s="85"/>
      <c r="IP65" s="85"/>
      <c r="IQ65" s="85"/>
      <c r="IR65" s="85"/>
      <c r="IS65" s="85"/>
      <c r="IT65" s="85"/>
      <c r="IU65" s="85"/>
      <c r="IV65" s="85"/>
    </row>
    <row r="66" spans="1:256" s="86" customFormat="1" ht="27.75" customHeight="1">
      <c r="A66" s="87" t="s">
        <v>681</v>
      </c>
      <c r="B66" s="88" t="s">
        <v>1103</v>
      </c>
      <c r="C66" s="280">
        <f>(C64-C65)</f>
        <v>546</v>
      </c>
      <c r="D66" s="280">
        <f>(D64-D65)</f>
        <v>519</v>
      </c>
      <c r="E66" s="280">
        <f>(E64-E65)</f>
        <v>1463</v>
      </c>
      <c r="F66" s="280">
        <f t="shared" si="1"/>
        <v>2528</v>
      </c>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c r="FG66" s="85"/>
      <c r="FH66" s="85"/>
      <c r="FI66" s="85"/>
      <c r="FJ66" s="85"/>
      <c r="FK66" s="85"/>
      <c r="FL66" s="85"/>
      <c r="FM66" s="85"/>
      <c r="FN66" s="85"/>
      <c r="FO66" s="85"/>
      <c r="FP66" s="85"/>
      <c r="FQ66" s="85"/>
      <c r="FR66" s="85"/>
      <c r="FS66" s="85"/>
      <c r="FT66" s="85"/>
      <c r="FU66" s="85"/>
      <c r="FV66" s="85"/>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row>
    <row r="67" spans="1:256" s="86" customFormat="1" ht="51.75" customHeight="1">
      <c r="A67" s="87" t="s">
        <v>682</v>
      </c>
      <c r="B67" s="90" t="s">
        <v>1102</v>
      </c>
      <c r="C67" s="280">
        <v>184</v>
      </c>
      <c r="D67" s="280">
        <v>211</v>
      </c>
      <c r="E67" s="280">
        <v>647</v>
      </c>
      <c r="F67" s="280">
        <f t="shared" si="1"/>
        <v>1042</v>
      </c>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row>
    <row r="68" spans="1:256" s="86" customFormat="1" ht="63.75" customHeight="1">
      <c r="A68" s="87" t="s">
        <v>683</v>
      </c>
      <c r="B68" s="90" t="s">
        <v>1104</v>
      </c>
      <c r="C68" s="280">
        <v>106</v>
      </c>
      <c r="D68" s="280">
        <v>102</v>
      </c>
      <c r="E68" s="280">
        <v>296</v>
      </c>
      <c r="F68" s="280">
        <f t="shared" si="1"/>
        <v>504</v>
      </c>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row>
    <row r="69" spans="1:256" s="86" customFormat="1" ht="68.25" customHeight="1">
      <c r="A69" s="87" t="s">
        <v>684</v>
      </c>
      <c r="B69" s="90" t="s">
        <v>1105</v>
      </c>
      <c r="C69" s="280">
        <v>15</v>
      </c>
      <c r="D69" s="280">
        <v>15</v>
      </c>
      <c r="E69" s="280">
        <v>64</v>
      </c>
      <c r="F69" s="280">
        <f t="shared" si="1"/>
        <v>94</v>
      </c>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row>
    <row r="70" spans="1:256" s="86" customFormat="1" ht="36" customHeight="1">
      <c r="A70" s="87" t="s">
        <v>685</v>
      </c>
      <c r="B70" s="90" t="s">
        <v>688</v>
      </c>
      <c r="C70" s="280">
        <f>SUM(C67:C69)</f>
        <v>305</v>
      </c>
      <c r="D70" s="280">
        <f>SUM(D67:D69)</f>
        <v>328</v>
      </c>
      <c r="E70" s="280">
        <f>SUM(E67:E69)</f>
        <v>1007</v>
      </c>
      <c r="F70" s="280">
        <f>SUM(F67:F69)</f>
        <v>1640</v>
      </c>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row>
    <row r="71" spans="1:256" s="86" customFormat="1" ht="43.5" customHeight="1">
      <c r="A71" s="87" t="s">
        <v>686</v>
      </c>
      <c r="B71" s="90" t="s">
        <v>1106</v>
      </c>
      <c r="C71" s="281">
        <f>C70/C66</f>
        <v>0.55860805860805862</v>
      </c>
      <c r="D71" s="281">
        <f>D70/D66</f>
        <v>0.63198458574181116</v>
      </c>
      <c r="E71" s="281">
        <f>E70/E66</f>
        <v>0.68831168831168832</v>
      </c>
      <c r="F71" s="281">
        <f>F70/F66</f>
        <v>0.64873417721518989</v>
      </c>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row>
    <row r="72" spans="1:256" s="86" customFormat="1" ht="21" customHeight="1">
      <c r="A72" s="87"/>
      <c r="B72" s="91"/>
      <c r="C72" s="92"/>
      <c r="D72" s="92"/>
      <c r="E72" s="92"/>
      <c r="F72" s="92"/>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row>
    <row r="73" spans="1:256" s="86" customFormat="1" ht="18.75" customHeight="1">
      <c r="A73" s="4"/>
      <c r="B73" s="556" t="s">
        <v>1107</v>
      </c>
      <c r="C73" s="557"/>
      <c r="D73" s="557"/>
      <c r="E73" s="557"/>
      <c r="F73" s="557"/>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row>
    <row r="74" spans="1:256" s="86" customFormat="1" ht="54.75" customHeight="1">
      <c r="A74" s="4"/>
      <c r="B74" s="558"/>
      <c r="C74" s="534" t="s">
        <v>645</v>
      </c>
      <c r="D74" s="534" t="s">
        <v>647</v>
      </c>
      <c r="E74" s="534" t="s">
        <v>646</v>
      </c>
      <c r="F74" s="534" t="s">
        <v>690</v>
      </c>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row>
    <row r="75" spans="1:256" s="86" customFormat="1" ht="25.5" customHeight="1">
      <c r="A75" s="4"/>
      <c r="B75" s="558"/>
      <c r="C75" s="534"/>
      <c r="D75" s="534"/>
      <c r="E75" s="534"/>
      <c r="F75" s="534"/>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row>
    <row r="76" spans="1:256" s="86" customFormat="1" ht="54.75" customHeight="1">
      <c r="A76" s="93" t="s">
        <v>679</v>
      </c>
      <c r="B76" s="94" t="s">
        <v>1108</v>
      </c>
      <c r="C76" s="280">
        <v>502</v>
      </c>
      <c r="D76" s="280">
        <v>548</v>
      </c>
      <c r="E76" s="280">
        <v>1402</v>
      </c>
      <c r="F76" s="280">
        <f t="shared" ref="F76:F82" si="2">SUM(C76:E76)</f>
        <v>2452</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row>
    <row r="77" spans="1:256" s="86" customFormat="1" ht="133.5" customHeight="1">
      <c r="A77" s="93" t="s">
        <v>680</v>
      </c>
      <c r="B77" s="95" t="s">
        <v>1109</v>
      </c>
      <c r="C77" s="280">
        <v>0</v>
      </c>
      <c r="D77" s="280">
        <v>0</v>
      </c>
      <c r="E77" s="280">
        <v>2</v>
      </c>
      <c r="F77" s="280">
        <f t="shared" si="2"/>
        <v>2</v>
      </c>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row>
    <row r="78" spans="1:256" s="86" customFormat="1" ht="34.5" customHeight="1">
      <c r="A78" s="93" t="s">
        <v>681</v>
      </c>
      <c r="B78" s="94" t="s">
        <v>1110</v>
      </c>
      <c r="C78" s="40">
        <f>(C76-C77)</f>
        <v>502</v>
      </c>
      <c r="D78" s="40">
        <f>(D76-D77)</f>
        <v>548</v>
      </c>
      <c r="E78" s="280">
        <f>(E76-E77)</f>
        <v>1400</v>
      </c>
      <c r="F78" s="280">
        <f t="shared" si="2"/>
        <v>2450</v>
      </c>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row>
    <row r="79" spans="1:256" s="86" customFormat="1" ht="52.5" customHeight="1">
      <c r="A79" s="93" t="s">
        <v>682</v>
      </c>
      <c r="B79" s="94" t="s">
        <v>1111</v>
      </c>
      <c r="C79" s="280">
        <v>144</v>
      </c>
      <c r="D79" s="280">
        <v>191</v>
      </c>
      <c r="E79" s="280">
        <v>591</v>
      </c>
      <c r="F79" s="280">
        <f t="shared" si="2"/>
        <v>926</v>
      </c>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row>
    <row r="80" spans="1:256" s="86" customFormat="1" ht="68.25" customHeight="1">
      <c r="A80" s="93" t="s">
        <v>683</v>
      </c>
      <c r="B80" s="94" t="s">
        <v>1112</v>
      </c>
      <c r="C80" s="280">
        <v>80</v>
      </c>
      <c r="D80" s="280">
        <v>98</v>
      </c>
      <c r="E80" s="280">
        <v>283</v>
      </c>
      <c r="F80" s="280">
        <f t="shared" si="2"/>
        <v>461</v>
      </c>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c r="EZ80" s="85"/>
      <c r="FA80" s="85"/>
      <c r="FB80" s="85"/>
      <c r="FC80" s="85"/>
      <c r="FD80" s="85"/>
      <c r="FE80" s="85"/>
      <c r="FF80" s="85"/>
      <c r="FG80" s="85"/>
      <c r="FH80" s="85"/>
      <c r="FI80" s="85"/>
      <c r="FJ80" s="85"/>
      <c r="FK80" s="85"/>
      <c r="FL80" s="85"/>
      <c r="FM80" s="85"/>
      <c r="FN80" s="85"/>
      <c r="FO80" s="85"/>
      <c r="FP80" s="85"/>
      <c r="FQ80" s="85"/>
      <c r="FR80" s="85"/>
      <c r="FS80" s="85"/>
      <c r="FT80" s="85"/>
      <c r="FU80" s="85"/>
      <c r="FV80" s="85"/>
      <c r="FW80" s="85"/>
      <c r="FX80" s="85"/>
      <c r="FY80" s="85"/>
      <c r="FZ80" s="85"/>
      <c r="GA80" s="85"/>
      <c r="GB80" s="85"/>
      <c r="GC80" s="85"/>
      <c r="GD80" s="85"/>
      <c r="GE80" s="85"/>
      <c r="GF80" s="85"/>
      <c r="GG80" s="85"/>
      <c r="GH80" s="85"/>
      <c r="GI80" s="85"/>
      <c r="GJ80" s="85"/>
      <c r="GK80" s="85"/>
      <c r="GL80" s="85"/>
      <c r="GM80" s="85"/>
      <c r="GN80" s="85"/>
      <c r="GO80" s="85"/>
      <c r="GP80" s="85"/>
      <c r="GQ80" s="85"/>
      <c r="GR80" s="85"/>
      <c r="GS80" s="85"/>
      <c r="GT80" s="85"/>
      <c r="GU80" s="85"/>
      <c r="GV80" s="85"/>
      <c r="GW80" s="85"/>
      <c r="GX80" s="85"/>
      <c r="GY80" s="85"/>
      <c r="GZ80" s="85"/>
      <c r="HA80" s="85"/>
      <c r="HB80" s="85"/>
      <c r="HC80" s="85"/>
      <c r="HD80" s="85"/>
      <c r="HE80" s="85"/>
      <c r="HF80" s="85"/>
      <c r="HG80" s="85"/>
      <c r="HH80" s="85"/>
      <c r="HI80" s="85"/>
      <c r="HJ80" s="85"/>
      <c r="HK80" s="85"/>
      <c r="HL80" s="85"/>
      <c r="HM80" s="85"/>
      <c r="HN80" s="85"/>
      <c r="HO80" s="85"/>
      <c r="HP80" s="85"/>
      <c r="HQ80" s="85"/>
      <c r="HR80" s="85"/>
      <c r="HS80" s="85"/>
      <c r="HT80" s="85"/>
      <c r="HU80" s="85"/>
      <c r="HV80" s="85"/>
      <c r="HW80" s="85"/>
      <c r="HX80" s="85"/>
      <c r="HY80" s="85"/>
      <c r="HZ80" s="85"/>
      <c r="IA80" s="85"/>
      <c r="IB80" s="85"/>
      <c r="IC80" s="85"/>
      <c r="ID80" s="85"/>
      <c r="IE80" s="85"/>
      <c r="IF80" s="85"/>
      <c r="IG80" s="85"/>
      <c r="IH80" s="85"/>
      <c r="II80" s="85"/>
      <c r="IJ80" s="85"/>
      <c r="IK80" s="85"/>
      <c r="IL80" s="85"/>
      <c r="IM80" s="85"/>
      <c r="IN80" s="85"/>
      <c r="IO80" s="85"/>
      <c r="IP80" s="85"/>
      <c r="IQ80" s="85"/>
      <c r="IR80" s="85"/>
      <c r="IS80" s="85"/>
      <c r="IT80" s="85"/>
      <c r="IU80" s="85"/>
      <c r="IV80" s="85"/>
    </row>
    <row r="81" spans="1:256" s="86" customFormat="1" ht="65.25" customHeight="1">
      <c r="A81" s="93" t="s">
        <v>684</v>
      </c>
      <c r="B81" s="90" t="s">
        <v>1113</v>
      </c>
      <c r="C81" s="280">
        <v>29</v>
      </c>
      <c r="D81" s="280">
        <v>33</v>
      </c>
      <c r="E81" s="280">
        <v>78</v>
      </c>
      <c r="F81" s="280">
        <f t="shared" si="2"/>
        <v>140</v>
      </c>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85"/>
      <c r="GD81" s="85"/>
      <c r="GE81" s="85"/>
      <c r="GF81" s="85"/>
      <c r="GG81" s="85"/>
      <c r="GH81" s="85"/>
      <c r="GI81" s="85"/>
      <c r="GJ81" s="85"/>
      <c r="GK81" s="85"/>
      <c r="GL81" s="85"/>
      <c r="GM81" s="85"/>
      <c r="GN81" s="85"/>
      <c r="GO81" s="85"/>
      <c r="GP81" s="85"/>
      <c r="GQ81" s="85"/>
      <c r="GR81" s="85"/>
      <c r="GS81" s="85"/>
      <c r="GT81" s="85"/>
      <c r="GU81" s="85"/>
      <c r="GV81" s="85"/>
      <c r="GW81" s="85"/>
      <c r="GX81" s="85"/>
      <c r="GY81" s="85"/>
      <c r="GZ81" s="85"/>
      <c r="HA81" s="85"/>
      <c r="HB81" s="85"/>
      <c r="HC81" s="85"/>
      <c r="HD81" s="85"/>
      <c r="HE81" s="85"/>
      <c r="HF81" s="85"/>
      <c r="HG81" s="85"/>
      <c r="HH81" s="85"/>
      <c r="HI81" s="85"/>
      <c r="HJ81" s="85"/>
      <c r="HK81" s="85"/>
      <c r="HL81" s="85"/>
      <c r="HM81" s="85"/>
      <c r="HN81" s="85"/>
      <c r="HO81" s="85"/>
      <c r="HP81" s="85"/>
      <c r="HQ81" s="85"/>
      <c r="HR81" s="85"/>
      <c r="HS81" s="85"/>
      <c r="HT81" s="85"/>
      <c r="HU81" s="85"/>
      <c r="HV81" s="85"/>
      <c r="HW81" s="85"/>
      <c r="HX81" s="85"/>
      <c r="HY81" s="85"/>
      <c r="HZ81" s="85"/>
      <c r="IA81" s="85"/>
      <c r="IB81" s="85"/>
      <c r="IC81" s="85"/>
      <c r="ID81" s="85"/>
      <c r="IE81" s="85"/>
      <c r="IF81" s="85"/>
      <c r="IG81" s="85"/>
      <c r="IH81" s="85"/>
      <c r="II81" s="85"/>
      <c r="IJ81" s="85"/>
      <c r="IK81" s="85"/>
      <c r="IL81" s="85"/>
      <c r="IM81" s="85"/>
      <c r="IN81" s="85"/>
      <c r="IO81" s="85"/>
      <c r="IP81" s="85"/>
      <c r="IQ81" s="85"/>
      <c r="IR81" s="85"/>
      <c r="IS81" s="85"/>
      <c r="IT81" s="85"/>
      <c r="IU81" s="85"/>
      <c r="IV81" s="85"/>
    </row>
    <row r="82" spans="1:256" s="86" customFormat="1" ht="31.5" customHeight="1">
      <c r="A82" s="93" t="s">
        <v>685</v>
      </c>
      <c r="B82" s="90" t="s">
        <v>688</v>
      </c>
      <c r="C82" s="280">
        <f>SUM(C79:C81)</f>
        <v>253</v>
      </c>
      <c r="D82" s="280">
        <f>SUM(D79:D81)</f>
        <v>322</v>
      </c>
      <c r="E82" s="280">
        <f>SUM(E79:E81)</f>
        <v>952</v>
      </c>
      <c r="F82" s="280">
        <f t="shared" si="2"/>
        <v>1527</v>
      </c>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c r="EV82" s="85"/>
      <c r="EW82" s="85"/>
      <c r="EX82" s="85"/>
      <c r="EY82" s="85"/>
      <c r="EZ82" s="85"/>
      <c r="FA82" s="85"/>
      <c r="FB82" s="85"/>
      <c r="FC82" s="85"/>
      <c r="FD82" s="85"/>
      <c r="FE82" s="85"/>
      <c r="FF82" s="85"/>
      <c r="FG82" s="85"/>
      <c r="FH82" s="85"/>
      <c r="FI82" s="85"/>
      <c r="FJ82" s="85"/>
      <c r="FK82" s="85"/>
      <c r="FL82" s="85"/>
      <c r="FM82" s="85"/>
      <c r="FN82" s="85"/>
      <c r="FO82" s="85"/>
      <c r="FP82" s="85"/>
      <c r="FQ82" s="85"/>
      <c r="FR82" s="85"/>
      <c r="FS82" s="85"/>
      <c r="FT82" s="85"/>
      <c r="FU82" s="85"/>
      <c r="FV82" s="85"/>
      <c r="FW82" s="85"/>
      <c r="FX82" s="85"/>
      <c r="FY82" s="85"/>
      <c r="FZ82" s="85"/>
      <c r="GA82" s="85"/>
      <c r="GB82" s="85"/>
      <c r="GC82" s="85"/>
      <c r="GD82" s="85"/>
      <c r="GE82" s="85"/>
      <c r="GF82" s="85"/>
      <c r="GG82" s="85"/>
      <c r="GH82" s="85"/>
      <c r="GI82" s="85"/>
      <c r="GJ82" s="85"/>
      <c r="GK82" s="85"/>
      <c r="GL82" s="85"/>
      <c r="GM82" s="85"/>
      <c r="GN82" s="85"/>
      <c r="GO82" s="85"/>
      <c r="GP82" s="85"/>
      <c r="GQ82" s="85"/>
      <c r="GR82" s="85"/>
      <c r="GS82" s="85"/>
      <c r="GT82" s="85"/>
      <c r="GU82" s="85"/>
      <c r="GV82" s="85"/>
      <c r="GW82" s="85"/>
      <c r="GX82" s="85"/>
      <c r="GY82" s="85"/>
      <c r="GZ82" s="85"/>
      <c r="HA82" s="85"/>
      <c r="HB82" s="85"/>
      <c r="HC82" s="85"/>
      <c r="HD82" s="85"/>
      <c r="HE82" s="85"/>
      <c r="HF82" s="85"/>
      <c r="HG82" s="85"/>
      <c r="HH82" s="85"/>
      <c r="HI82" s="85"/>
      <c r="HJ82" s="85"/>
      <c r="HK82" s="85"/>
      <c r="HL82" s="85"/>
      <c r="HM82" s="85"/>
      <c r="HN82" s="85"/>
      <c r="HO82" s="85"/>
      <c r="HP82" s="85"/>
      <c r="HQ82" s="85"/>
      <c r="HR82" s="85"/>
      <c r="HS82" s="85"/>
      <c r="HT82" s="85"/>
      <c r="HU82" s="85"/>
      <c r="HV82" s="85"/>
      <c r="HW82" s="85"/>
      <c r="HX82" s="85"/>
      <c r="HY82" s="85"/>
      <c r="HZ82" s="85"/>
      <c r="IA82" s="85"/>
      <c r="IB82" s="85"/>
      <c r="IC82" s="85"/>
      <c r="ID82" s="85"/>
      <c r="IE82" s="85"/>
      <c r="IF82" s="85"/>
      <c r="IG82" s="85"/>
      <c r="IH82" s="85"/>
      <c r="II82" s="85"/>
      <c r="IJ82" s="85"/>
      <c r="IK82" s="85"/>
      <c r="IL82" s="85"/>
      <c r="IM82" s="85"/>
      <c r="IN82" s="85"/>
      <c r="IO82" s="85"/>
      <c r="IP82" s="85"/>
      <c r="IQ82" s="85"/>
      <c r="IR82" s="85"/>
      <c r="IS82" s="85"/>
      <c r="IT82" s="85"/>
      <c r="IU82" s="85"/>
      <c r="IV82" s="85"/>
    </row>
    <row r="83" spans="1:256" s="86" customFormat="1" ht="37.5" customHeight="1">
      <c r="A83" s="93" t="s">
        <v>686</v>
      </c>
      <c r="B83" s="90" t="s">
        <v>1114</v>
      </c>
      <c r="C83" s="281">
        <f>C82/C78</f>
        <v>0.50398406374501992</v>
      </c>
      <c r="D83" s="281">
        <f>D82/D78</f>
        <v>0.58759124087591241</v>
      </c>
      <c r="E83" s="281">
        <f>E82/E78</f>
        <v>0.68</v>
      </c>
      <c r="F83" s="281">
        <f>F82/F78</f>
        <v>0.62326530612244901</v>
      </c>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c r="EZ83" s="85"/>
      <c r="FA83" s="85"/>
      <c r="FB83" s="85"/>
      <c r="FC83" s="85"/>
      <c r="FD83" s="85"/>
      <c r="FE83" s="85"/>
      <c r="FF83" s="85"/>
      <c r="FG83" s="85"/>
      <c r="FH83" s="85"/>
      <c r="FI83" s="85"/>
      <c r="FJ83" s="85"/>
      <c r="FK83" s="85"/>
      <c r="FL83" s="85"/>
      <c r="FM83" s="85"/>
      <c r="FN83" s="85"/>
      <c r="FO83" s="85"/>
      <c r="FP83" s="85"/>
      <c r="FQ83" s="85"/>
      <c r="FR83" s="85"/>
      <c r="FS83" s="85"/>
      <c r="FT83" s="85"/>
      <c r="FU83" s="85"/>
      <c r="FV83" s="85"/>
      <c r="FW83" s="85"/>
      <c r="FX83" s="85"/>
      <c r="FY83" s="85"/>
      <c r="FZ83" s="85"/>
      <c r="GA83" s="85"/>
      <c r="GB83" s="85"/>
      <c r="GC83" s="85"/>
      <c r="GD83" s="85"/>
      <c r="GE83" s="85"/>
      <c r="GF83" s="85"/>
      <c r="GG83" s="85"/>
      <c r="GH83" s="85"/>
      <c r="GI83" s="85"/>
      <c r="GJ83" s="85"/>
      <c r="GK83" s="85"/>
      <c r="GL83" s="85"/>
      <c r="GM83" s="85"/>
      <c r="GN83" s="85"/>
      <c r="GO83" s="85"/>
      <c r="GP83" s="85"/>
      <c r="GQ83" s="85"/>
      <c r="GR83" s="85"/>
      <c r="GS83" s="85"/>
      <c r="GT83" s="85"/>
      <c r="GU83" s="85"/>
      <c r="GV83" s="85"/>
      <c r="GW83" s="85"/>
      <c r="GX83" s="85"/>
      <c r="GY83" s="85"/>
      <c r="GZ83" s="85"/>
      <c r="HA83" s="85"/>
      <c r="HB83" s="85"/>
      <c r="HC83" s="85"/>
      <c r="HD83" s="85"/>
      <c r="HE83" s="85"/>
      <c r="HF83" s="85"/>
      <c r="HG83" s="85"/>
      <c r="HH83" s="85"/>
      <c r="HI83" s="85"/>
      <c r="HJ83" s="85"/>
      <c r="HK83" s="85"/>
      <c r="HL83" s="85"/>
      <c r="HM83" s="85"/>
      <c r="HN83" s="85"/>
      <c r="HO83" s="85"/>
      <c r="HP83" s="85"/>
      <c r="HQ83" s="85"/>
      <c r="HR83" s="85"/>
      <c r="HS83" s="85"/>
      <c r="HT83" s="85"/>
      <c r="HU83" s="85"/>
      <c r="HV83" s="85"/>
      <c r="HW83" s="85"/>
      <c r="HX83" s="85"/>
      <c r="HY83" s="85"/>
      <c r="HZ83" s="85"/>
      <c r="IA83" s="85"/>
      <c r="IB83" s="85"/>
      <c r="IC83" s="85"/>
      <c r="ID83" s="85"/>
      <c r="IE83" s="85"/>
      <c r="IF83" s="85"/>
      <c r="IG83" s="85"/>
      <c r="IH83" s="85"/>
      <c r="II83" s="85"/>
      <c r="IJ83" s="85"/>
      <c r="IK83" s="85"/>
      <c r="IL83" s="85"/>
      <c r="IM83" s="85"/>
      <c r="IN83" s="85"/>
      <c r="IO83" s="85"/>
      <c r="IP83" s="85"/>
      <c r="IQ83" s="85"/>
      <c r="IR83" s="85"/>
      <c r="IS83" s="85"/>
      <c r="IT83" s="85"/>
      <c r="IU83" s="85"/>
      <c r="IV83" s="85"/>
    </row>
    <row r="84" spans="1:256" ht="21.75" customHeight="1">
      <c r="A84" s="4"/>
      <c r="B84" s="26" t="s">
        <v>335</v>
      </c>
      <c r="C84" s="282"/>
      <c r="D84" s="282"/>
      <c r="E84" s="282"/>
      <c r="F84" s="283"/>
      <c r="G84" s="28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96"/>
      <c r="B85" s="518" t="s">
        <v>1165</v>
      </c>
      <c r="C85" s="518"/>
      <c r="D85" s="518"/>
      <c r="E85" s="518"/>
      <c r="F85" s="518"/>
      <c r="G85" s="518"/>
    </row>
    <row r="86" spans="1:256">
      <c r="A86" s="96"/>
      <c r="B86" s="522"/>
      <c r="C86" s="522"/>
      <c r="D86" s="522"/>
      <c r="E86" s="284" t="s">
        <v>1166</v>
      </c>
      <c r="F86" s="284" t="s">
        <v>1167</v>
      </c>
      <c r="G86" s="282"/>
    </row>
    <row r="87" spans="1:256" s="97" customFormat="1" ht="26.25" customHeight="1">
      <c r="A87" s="5" t="s">
        <v>80</v>
      </c>
      <c r="B87" s="525" t="s">
        <v>689</v>
      </c>
      <c r="C87" s="526"/>
      <c r="D87" s="526"/>
      <c r="E87" s="285"/>
      <c r="F87" s="286"/>
      <c r="G87" s="282"/>
    </row>
    <row r="88" spans="1:256" s="97" customFormat="1" ht="99" customHeight="1">
      <c r="A88" s="98" t="s">
        <v>274</v>
      </c>
      <c r="B88" s="523" t="s">
        <v>1168</v>
      </c>
      <c r="C88" s="524"/>
      <c r="D88" s="524"/>
      <c r="E88" s="285"/>
      <c r="F88" s="286"/>
      <c r="G88" s="282"/>
    </row>
    <row r="89" spans="1:256" s="97" customFormat="1" ht="16.5" customHeight="1">
      <c r="A89" s="98" t="s">
        <v>275</v>
      </c>
      <c r="B89" s="525" t="s">
        <v>687</v>
      </c>
      <c r="C89" s="526"/>
      <c r="D89" s="526"/>
      <c r="E89" s="286">
        <f>E87-E88</f>
        <v>0</v>
      </c>
      <c r="F89" s="286">
        <f>F87-F88</f>
        <v>0</v>
      </c>
      <c r="G89" s="282"/>
    </row>
    <row r="90" spans="1:256" s="97" customFormat="1" ht="16.5" customHeight="1">
      <c r="A90" s="98" t="s">
        <v>276</v>
      </c>
      <c r="B90" s="525" t="s">
        <v>691</v>
      </c>
      <c r="C90" s="526"/>
      <c r="D90" s="526"/>
      <c r="E90" s="285"/>
      <c r="F90" s="286"/>
      <c r="G90" s="282"/>
    </row>
    <row r="91" spans="1:256" s="97" customFormat="1" ht="27.75" customHeight="1">
      <c r="A91" s="5" t="s">
        <v>277</v>
      </c>
      <c r="B91" s="525" t="s">
        <v>692</v>
      </c>
      <c r="C91" s="526"/>
      <c r="D91" s="526"/>
      <c r="E91" s="285"/>
      <c r="F91" s="286"/>
      <c r="G91" s="282"/>
    </row>
    <row r="92" spans="1:256" s="97" customFormat="1" ht="17.25" customHeight="1">
      <c r="A92" s="5" t="s">
        <v>278</v>
      </c>
      <c r="B92" s="525" t="s">
        <v>693</v>
      </c>
      <c r="C92" s="526"/>
      <c r="D92" s="526"/>
      <c r="E92" s="285"/>
      <c r="F92" s="286"/>
      <c r="G92" s="282"/>
    </row>
    <row r="93" spans="1:256" s="97" customFormat="1" ht="27" customHeight="1">
      <c r="A93" s="5" t="s">
        <v>279</v>
      </c>
      <c r="B93" s="525" t="s">
        <v>694</v>
      </c>
      <c r="C93" s="526"/>
      <c r="D93" s="526"/>
      <c r="E93" s="285"/>
      <c r="F93" s="286"/>
    </row>
    <row r="94" spans="1:256" s="97" customFormat="1" ht="16.5" customHeight="1">
      <c r="A94" s="5" t="s">
        <v>280</v>
      </c>
      <c r="B94" s="525" t="s">
        <v>695</v>
      </c>
      <c r="C94" s="526"/>
      <c r="D94" s="526"/>
      <c r="E94" s="285"/>
      <c r="F94" s="286"/>
    </row>
    <row r="95" spans="1:256" s="97" customFormat="1" ht="16.5" customHeight="1">
      <c r="A95" s="5" t="s">
        <v>281</v>
      </c>
      <c r="B95" s="525" t="s">
        <v>696</v>
      </c>
      <c r="C95" s="526"/>
      <c r="D95" s="526"/>
      <c r="E95" s="285"/>
      <c r="F95" s="286"/>
    </row>
    <row r="96" spans="1:256" s="97" customFormat="1" ht="16.5" customHeight="1">
      <c r="A96" s="5" t="s">
        <v>282</v>
      </c>
      <c r="B96" s="525" t="s">
        <v>697</v>
      </c>
      <c r="C96" s="526"/>
      <c r="D96" s="526"/>
      <c r="E96" s="285"/>
      <c r="F96" s="286"/>
    </row>
    <row r="97" spans="1:7" ht="16.5" customHeight="1">
      <c r="B97" s="26" t="s">
        <v>900</v>
      </c>
    </row>
    <row r="98" spans="1:7" ht="30.75" customHeight="1">
      <c r="B98" s="510" t="s">
        <v>1115</v>
      </c>
      <c r="C98" s="510"/>
      <c r="D98" s="510"/>
      <c r="E98" s="510"/>
      <c r="F98" s="510"/>
      <c r="G98" s="510"/>
    </row>
    <row r="99" spans="1:7" ht="18" customHeight="1">
      <c r="B99" s="519" t="s">
        <v>901</v>
      </c>
      <c r="C99" s="519"/>
      <c r="D99" s="519"/>
      <c r="E99" s="519"/>
      <c r="F99" s="519"/>
      <c r="G99" s="519"/>
    </row>
    <row r="100" spans="1:7" ht="88.5" customHeight="1">
      <c r="B100" s="520" t="s">
        <v>902</v>
      </c>
      <c r="C100" s="520"/>
      <c r="D100" s="520"/>
      <c r="E100" s="520"/>
      <c r="F100" s="521"/>
    </row>
    <row r="101" spans="1:7" ht="59.25" customHeight="1">
      <c r="A101" s="5" t="s">
        <v>283</v>
      </c>
      <c r="B101" s="554" t="s">
        <v>1116</v>
      </c>
      <c r="C101" s="555"/>
      <c r="D101" s="555"/>
      <c r="E101" s="555"/>
      <c r="F101" s="99">
        <v>0.76119999999999999</v>
      </c>
    </row>
    <row r="102" spans="1:7"/>
    <row r="103" spans="1:7" hidden="1"/>
    <row r="104" spans="1:7" ht="65.25" hidden="1" customHeight="1"/>
    <row r="105" spans="1:7" ht="51.75" hidden="1" customHeight="1"/>
    <row r="106" spans="1:7"/>
    <row r="107" spans="1:7"/>
    <row r="108" spans="1:7"/>
    <row r="109" spans="1:7"/>
    <row r="110" spans="1:7"/>
    <row r="111" spans="1:7"/>
    <row r="112" spans="1:7"/>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sheetData>
  <mergeCells count="56">
    <mergeCell ref="B30:C30"/>
    <mergeCell ref="B31:C31"/>
    <mergeCell ref="B101:E101"/>
    <mergeCell ref="E62:E63"/>
    <mergeCell ref="B92:D92"/>
    <mergeCell ref="B93:D93"/>
    <mergeCell ref="B94:D94"/>
    <mergeCell ref="B95:D95"/>
    <mergeCell ref="B73:F73"/>
    <mergeCell ref="C62:C63"/>
    <mergeCell ref="D62:D63"/>
    <mergeCell ref="F74:F75"/>
    <mergeCell ref="B90:D90"/>
    <mergeCell ref="B91:D91"/>
    <mergeCell ref="B74:B75"/>
    <mergeCell ref="C74:C75"/>
    <mergeCell ref="B26:G26"/>
    <mergeCell ref="B27:G27"/>
    <mergeCell ref="B28:G28"/>
    <mergeCell ref="B29:G29"/>
    <mergeCell ref="B5:G5"/>
    <mergeCell ref="A1:F1"/>
    <mergeCell ref="B3:F3"/>
    <mergeCell ref="C6:D6"/>
    <mergeCell ref="E6:F6"/>
    <mergeCell ref="B25:F25"/>
    <mergeCell ref="B6:B7"/>
    <mergeCell ref="B4:F4"/>
    <mergeCell ref="E74:E75"/>
    <mergeCell ref="B56:IV58"/>
    <mergeCell ref="B61:F61"/>
    <mergeCell ref="B54:G54"/>
    <mergeCell ref="B55:G55"/>
    <mergeCell ref="B60:G60"/>
    <mergeCell ref="B62:B63"/>
    <mergeCell ref="B59:F59"/>
    <mergeCell ref="D74:D75"/>
    <mergeCell ref="F62:F63"/>
    <mergeCell ref="B33:C33"/>
    <mergeCell ref="B35:C35"/>
    <mergeCell ref="B32:C32"/>
    <mergeCell ref="B34:C34"/>
    <mergeCell ref="B40:C40"/>
    <mergeCell ref="B36:C36"/>
    <mergeCell ref="B37:C37"/>
    <mergeCell ref="B38:C38"/>
    <mergeCell ref="B39:C39"/>
    <mergeCell ref="B85:G85"/>
    <mergeCell ref="B98:G98"/>
    <mergeCell ref="B99:G99"/>
    <mergeCell ref="B100:F100"/>
    <mergeCell ref="B86:D86"/>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3F63-89D5-41A8-8DBB-E9B08EED11A3}">
  <dimension ref="A1:H388"/>
  <sheetViews>
    <sheetView showGridLines="0" showRuler="0" showWhiteSpace="0" view="pageLayout" zoomScaleNormal="100" workbookViewId="0">
      <selection activeCell="A2" sqref="A2"/>
    </sheetView>
  </sheetViews>
  <sheetFormatPr defaultColWidth="0" defaultRowHeight="12.75" customHeight="1" zeroHeight="1"/>
  <cols>
    <col min="1" max="1" width="4.42578125" style="303" customWidth="1"/>
    <col min="2" max="2" width="29" style="302" customWidth="1"/>
    <col min="3" max="6" width="14.85546875" style="302" customWidth="1"/>
    <col min="7" max="7" width="8.5703125" style="302" customWidth="1"/>
    <col min="8" max="8" width="0.85546875" style="302" customWidth="1"/>
    <col min="9" max="16384" width="0" style="302" hidden="1"/>
  </cols>
  <sheetData>
    <row r="1" spans="1:7" ht="18">
      <c r="A1" s="566" t="s">
        <v>284</v>
      </c>
      <c r="B1" s="567"/>
      <c r="C1" s="567"/>
      <c r="D1" s="567"/>
      <c r="E1" s="567"/>
      <c r="F1" s="567"/>
    </row>
    <row r="2" spans="1:7" ht="15.75">
      <c r="B2" s="304" t="s">
        <v>698</v>
      </c>
    </row>
    <row r="3" spans="1:7">
      <c r="A3" s="568" t="s">
        <v>423</v>
      </c>
      <c r="B3" s="570" t="s">
        <v>1082</v>
      </c>
      <c r="C3" s="570"/>
      <c r="D3" s="570"/>
      <c r="E3" s="570"/>
      <c r="F3" s="570"/>
      <c r="G3" s="570"/>
    </row>
    <row r="4" spans="1:7" ht="16.5" customHeight="1">
      <c r="A4" s="569"/>
      <c r="B4" s="570"/>
      <c r="C4" s="570"/>
      <c r="D4" s="570"/>
      <c r="E4" s="570"/>
      <c r="F4" s="570"/>
      <c r="G4" s="570"/>
    </row>
    <row r="5" spans="1:7" ht="15.75" customHeight="1">
      <c r="A5" s="305"/>
      <c r="B5" s="571" t="s">
        <v>699</v>
      </c>
      <c r="C5" s="571"/>
      <c r="D5" s="571"/>
      <c r="E5" s="571"/>
      <c r="F5" s="571"/>
      <c r="G5" s="571"/>
    </row>
    <row r="6" spans="1:7" ht="60" customHeight="1">
      <c r="A6" s="306"/>
      <c r="B6" s="572" t="s">
        <v>720</v>
      </c>
      <c r="C6" s="572"/>
      <c r="D6" s="572"/>
      <c r="E6" s="572"/>
      <c r="F6" s="572"/>
      <c r="G6" s="572"/>
    </row>
    <row r="7" spans="1:7" ht="24" customHeight="1">
      <c r="B7" s="572" t="s">
        <v>1083</v>
      </c>
      <c r="C7" s="572"/>
      <c r="D7" s="572"/>
      <c r="E7" s="572"/>
      <c r="F7" s="572"/>
      <c r="G7" s="572"/>
    </row>
    <row r="8" spans="1:7">
      <c r="A8" s="307"/>
      <c r="B8" s="559" t="s">
        <v>219</v>
      </c>
      <c r="C8" s="560"/>
      <c r="D8" s="561"/>
      <c r="E8" s="494">
        <v>3487</v>
      </c>
      <c r="F8" s="309" t="s">
        <v>1180</v>
      </c>
      <c r="G8" s="320"/>
    </row>
    <row r="9" spans="1:7">
      <c r="A9" s="307"/>
      <c r="B9" s="562" t="s">
        <v>220</v>
      </c>
      <c r="C9" s="563"/>
      <c r="D9" s="564"/>
      <c r="E9" s="495">
        <v>4656</v>
      </c>
      <c r="F9" s="496">
        <f>SUM(E8:E9)</f>
        <v>8143</v>
      </c>
      <c r="G9" s="320"/>
    </row>
    <row r="10" spans="1:7">
      <c r="A10" s="307"/>
      <c r="B10" s="311"/>
      <c r="C10" s="312"/>
      <c r="D10" s="312"/>
      <c r="E10" s="311"/>
      <c r="G10" s="320"/>
    </row>
    <row r="11" spans="1:7">
      <c r="A11" s="307"/>
      <c r="B11" s="562" t="s">
        <v>221</v>
      </c>
      <c r="C11" s="563"/>
      <c r="D11" s="564"/>
      <c r="E11" s="495">
        <v>3287</v>
      </c>
      <c r="F11" s="309" t="s">
        <v>1181</v>
      </c>
      <c r="G11" s="320"/>
    </row>
    <row r="12" spans="1:7">
      <c r="A12" s="307"/>
      <c r="B12" s="562" t="s">
        <v>512</v>
      </c>
      <c r="C12" s="563"/>
      <c r="D12" s="564"/>
      <c r="E12" s="495">
        <v>4486</v>
      </c>
      <c r="F12" s="496">
        <f>SUM(E11:E12)</f>
        <v>7773</v>
      </c>
      <c r="G12" s="320"/>
    </row>
    <row r="13" spans="1:7">
      <c r="A13" s="307"/>
      <c r="B13" s="311"/>
      <c r="C13" s="313"/>
      <c r="D13" s="313"/>
      <c r="E13" s="311"/>
      <c r="G13" s="320"/>
    </row>
    <row r="14" spans="1:7">
      <c r="A14" s="307"/>
      <c r="B14" s="562" t="s">
        <v>505</v>
      </c>
      <c r="C14" s="563"/>
      <c r="D14" s="564"/>
      <c r="E14" s="495">
        <v>1152</v>
      </c>
      <c r="F14" s="309" t="s">
        <v>1153</v>
      </c>
      <c r="G14" s="320"/>
    </row>
    <row r="15" spans="1:7">
      <c r="A15" s="307"/>
      <c r="B15" s="565" t="s">
        <v>506</v>
      </c>
      <c r="C15" s="563"/>
      <c r="D15" s="564"/>
      <c r="E15" s="495">
        <v>19</v>
      </c>
      <c r="F15" s="496">
        <f>SUM(E14:E15)</f>
        <v>1171</v>
      </c>
      <c r="G15" s="320"/>
    </row>
    <row r="16" spans="1:7">
      <c r="A16" s="307"/>
      <c r="B16" s="311"/>
      <c r="C16" s="313"/>
      <c r="D16" s="313"/>
      <c r="E16" s="311"/>
      <c r="G16" s="320"/>
    </row>
    <row r="17" spans="1:7">
      <c r="A17" s="307"/>
      <c r="B17" s="579" t="s">
        <v>507</v>
      </c>
      <c r="C17" s="563"/>
      <c r="D17" s="564"/>
      <c r="E17" s="495">
        <v>1298</v>
      </c>
      <c r="F17" s="309" t="s">
        <v>1154</v>
      </c>
      <c r="G17" s="320"/>
    </row>
    <row r="18" spans="1:7">
      <c r="A18" s="307"/>
      <c r="B18" s="565" t="s">
        <v>508</v>
      </c>
      <c r="C18" s="563"/>
      <c r="D18" s="564"/>
      <c r="E18" s="495">
        <v>22</v>
      </c>
      <c r="F18" s="496">
        <f>SUM(E17:E18)</f>
        <v>1320</v>
      </c>
    </row>
    <row r="19" spans="1:7"/>
    <row r="20" spans="1:7" ht="18" customHeight="1">
      <c r="B20" s="579" t="s">
        <v>1128</v>
      </c>
      <c r="C20" s="563"/>
      <c r="D20" s="564"/>
      <c r="E20" s="495">
        <f>SUM(E8:E9)</f>
        <v>8143</v>
      </c>
    </row>
    <row r="21" spans="1:7" ht="16.5" customHeight="1">
      <c r="B21" s="579" t="s">
        <v>1129</v>
      </c>
      <c r="C21" s="563"/>
      <c r="D21" s="564"/>
      <c r="E21" s="495">
        <f>SUM(E11:E12)</f>
        <v>7773</v>
      </c>
    </row>
    <row r="22" spans="1:7" ht="13.5" customHeight="1">
      <c r="B22" s="579" t="s">
        <v>1130</v>
      </c>
      <c r="C22" s="563"/>
      <c r="D22" s="564"/>
      <c r="E22" s="495">
        <f>SUM(E14:E15,E17:E18)</f>
        <v>2491</v>
      </c>
    </row>
    <row r="23" spans="1:7"/>
    <row r="24" spans="1:7">
      <c r="A24" s="307" t="s">
        <v>424</v>
      </c>
      <c r="B24" s="580" t="s">
        <v>700</v>
      </c>
      <c r="C24" s="570"/>
      <c r="D24" s="570"/>
      <c r="E24" s="570"/>
      <c r="F24" s="581"/>
    </row>
    <row r="25" spans="1:7">
      <c r="A25" s="307"/>
      <c r="B25" s="572" t="s">
        <v>903</v>
      </c>
      <c r="C25" s="572"/>
      <c r="D25" s="572"/>
      <c r="E25" s="572"/>
      <c r="F25" s="572"/>
      <c r="G25" s="572"/>
    </row>
    <row r="26" spans="1:7">
      <c r="A26" s="307"/>
      <c r="B26" s="314"/>
      <c r="C26" s="314"/>
      <c r="D26" s="314"/>
      <c r="E26" s="314"/>
      <c r="F26" s="314"/>
    </row>
    <row r="27" spans="1:7">
      <c r="A27" s="307"/>
      <c r="B27" s="315"/>
      <c r="C27" s="316"/>
      <c r="D27" s="317" t="s">
        <v>354</v>
      </c>
      <c r="E27" s="317" t="s">
        <v>355</v>
      </c>
    </row>
    <row r="28" spans="1:7" ht="24" customHeight="1">
      <c r="A28" s="307"/>
      <c r="B28" s="573" t="s">
        <v>285</v>
      </c>
      <c r="C28" s="573"/>
      <c r="D28" s="310"/>
      <c r="E28" s="310" t="s">
        <v>1138</v>
      </c>
    </row>
    <row r="29" spans="1:7">
      <c r="A29" s="307"/>
      <c r="B29" s="318"/>
      <c r="C29" s="318"/>
      <c r="D29" s="319"/>
      <c r="E29" s="319"/>
    </row>
    <row r="30" spans="1:7">
      <c r="A30" s="307"/>
      <c r="B30" s="574" t="s">
        <v>1084</v>
      </c>
      <c r="C30" s="574"/>
      <c r="D30" s="574"/>
      <c r="E30" s="320"/>
      <c r="F30" s="313"/>
    </row>
    <row r="31" spans="1:7">
      <c r="A31" s="307"/>
      <c r="B31" s="321"/>
      <c r="C31" s="321"/>
      <c r="D31" s="321"/>
      <c r="E31" s="322"/>
      <c r="F31" s="313"/>
    </row>
    <row r="32" spans="1:7">
      <c r="A32" s="307"/>
      <c r="B32" s="575" t="s">
        <v>701</v>
      </c>
      <c r="C32" s="575"/>
      <c r="D32" s="575"/>
      <c r="E32" s="323" t="s">
        <v>73</v>
      </c>
      <c r="F32" s="313"/>
    </row>
    <row r="33" spans="1:7">
      <c r="A33" s="307"/>
      <c r="B33" s="565" t="s">
        <v>702</v>
      </c>
      <c r="C33" s="576"/>
      <c r="D33" s="577"/>
      <c r="E33" s="310"/>
      <c r="F33" s="313"/>
    </row>
    <row r="34" spans="1:7">
      <c r="A34" s="307"/>
      <c r="B34" s="578" t="s">
        <v>703</v>
      </c>
      <c r="C34" s="578"/>
      <c r="D34" s="578"/>
      <c r="E34" s="310"/>
      <c r="F34" s="313"/>
    </row>
    <row r="35" spans="1:7">
      <c r="A35" s="307"/>
      <c r="B35" s="578" t="s">
        <v>704</v>
      </c>
      <c r="C35" s="578"/>
      <c r="D35" s="578"/>
      <c r="E35" s="310"/>
    </row>
    <row r="36" spans="1:7">
      <c r="A36" s="307"/>
      <c r="B36" s="589"/>
      <c r="C36" s="590"/>
      <c r="D36" s="590"/>
      <c r="E36" s="324"/>
      <c r="F36" s="319"/>
    </row>
    <row r="37" spans="1:7">
      <c r="A37" s="307"/>
      <c r="B37" s="325" t="s">
        <v>446</v>
      </c>
      <c r="C37" s="311"/>
      <c r="D37" s="317" t="s">
        <v>354</v>
      </c>
      <c r="E37" s="319" t="s">
        <v>355</v>
      </c>
    </row>
    <row r="38" spans="1:7" ht="24" customHeight="1">
      <c r="A38" s="307"/>
      <c r="B38" s="591" t="s">
        <v>447</v>
      </c>
      <c r="C38" s="592"/>
      <c r="D38" s="310"/>
      <c r="E38" s="310"/>
    </row>
    <row r="39" spans="1:7" ht="24.75" customHeight="1">
      <c r="A39" s="307"/>
      <c r="B39" s="593" t="s">
        <v>448</v>
      </c>
      <c r="C39" s="594"/>
      <c r="D39" s="310"/>
      <c r="E39" s="310"/>
    </row>
    <row r="40" spans="1:7" ht="21.75" customHeight="1">
      <c r="B40" s="326"/>
      <c r="C40" s="326"/>
      <c r="D40" s="326"/>
    </row>
    <row r="41" spans="1:7" ht="14.25" customHeight="1">
      <c r="A41" s="327"/>
      <c r="B41" s="304" t="s">
        <v>705</v>
      </c>
    </row>
    <row r="42" spans="1:7" ht="14.25" customHeight="1">
      <c r="A42" s="327"/>
      <c r="B42" s="304"/>
    </row>
    <row r="43" spans="1:7" ht="13.5" customHeight="1">
      <c r="A43" s="307" t="s">
        <v>422</v>
      </c>
      <c r="B43" s="328" t="s">
        <v>481</v>
      </c>
    </row>
    <row r="44" spans="1:7" ht="28.5" customHeight="1">
      <c r="A44" s="307"/>
      <c r="B44" s="595" t="s">
        <v>706</v>
      </c>
      <c r="C44" s="595"/>
      <c r="D44" s="595"/>
      <c r="E44" s="595"/>
      <c r="F44" s="595"/>
      <c r="G44" s="595"/>
    </row>
    <row r="45" spans="1:7">
      <c r="A45" s="310" t="s">
        <v>1138</v>
      </c>
      <c r="B45" s="584" t="s">
        <v>286</v>
      </c>
      <c r="C45" s="585"/>
      <c r="D45" s="585"/>
      <c r="F45" s="313"/>
    </row>
    <row r="46" spans="1:7">
      <c r="A46" s="310"/>
      <c r="B46" s="582" t="s">
        <v>318</v>
      </c>
      <c r="C46" s="583"/>
      <c r="D46" s="583"/>
      <c r="F46" s="313"/>
    </row>
    <row r="47" spans="1:7">
      <c r="A47" s="310"/>
      <c r="B47" s="584" t="s">
        <v>319</v>
      </c>
      <c r="C47" s="585"/>
      <c r="D47" s="585"/>
      <c r="F47" s="313"/>
    </row>
    <row r="48" spans="1:7" ht="12.75" customHeight="1"/>
    <row r="49" spans="1:8" ht="27" customHeight="1">
      <c r="A49" s="307" t="s">
        <v>425</v>
      </c>
      <c r="B49" s="586" t="s">
        <v>599</v>
      </c>
      <c r="C49" s="586"/>
      <c r="D49" s="586"/>
      <c r="E49" s="586"/>
      <c r="F49" s="586"/>
      <c r="G49" s="586"/>
    </row>
    <row r="50" spans="1:8" ht="13.5" customHeight="1">
      <c r="A50" s="310" t="s">
        <v>1138</v>
      </c>
      <c r="B50" s="587" t="s">
        <v>320</v>
      </c>
      <c r="C50" s="587"/>
      <c r="D50" s="319"/>
      <c r="F50" s="313"/>
    </row>
    <row r="51" spans="1:8">
      <c r="A51" s="310"/>
      <c r="B51" s="588" t="s">
        <v>321</v>
      </c>
      <c r="C51" s="587"/>
      <c r="D51" s="319"/>
      <c r="F51" s="313"/>
    </row>
    <row r="52" spans="1:8">
      <c r="A52" s="310"/>
      <c r="B52" s="587" t="s">
        <v>322</v>
      </c>
      <c r="C52" s="587"/>
      <c r="D52" s="319"/>
      <c r="F52" s="313"/>
    </row>
    <row r="53" spans="1:8" ht="66" customHeight="1"/>
    <row r="54" spans="1:8" ht="47.25" customHeight="1">
      <c r="A54" s="307" t="s">
        <v>426</v>
      </c>
      <c r="B54" s="580" t="s">
        <v>707</v>
      </c>
      <c r="C54" s="580"/>
      <c r="D54" s="580"/>
      <c r="E54" s="580"/>
      <c r="F54" s="580"/>
      <c r="G54" s="580"/>
      <c r="H54" s="580"/>
    </row>
    <row r="55" spans="1:8" ht="24">
      <c r="A55" s="307"/>
      <c r="B55" s="599"/>
      <c r="C55" s="599"/>
      <c r="D55" s="329" t="s">
        <v>600</v>
      </c>
      <c r="E55" s="329" t="s">
        <v>601</v>
      </c>
      <c r="F55" s="320"/>
    </row>
    <row r="56" spans="1:8">
      <c r="A56" s="307"/>
      <c r="B56" s="597" t="s">
        <v>602</v>
      </c>
      <c r="C56" s="597"/>
      <c r="D56" s="330">
        <v>14</v>
      </c>
      <c r="E56" s="330"/>
      <c r="F56" s="320"/>
    </row>
    <row r="57" spans="1:8">
      <c r="A57" s="307"/>
      <c r="B57" s="597" t="s">
        <v>603</v>
      </c>
      <c r="C57" s="597"/>
      <c r="D57" s="330">
        <v>4</v>
      </c>
      <c r="E57" s="330"/>
      <c r="F57" s="320"/>
    </row>
    <row r="58" spans="1:8">
      <c r="A58" s="307"/>
      <c r="B58" s="597" t="s">
        <v>604</v>
      </c>
      <c r="C58" s="597"/>
      <c r="D58" s="330">
        <v>3</v>
      </c>
      <c r="E58" s="330"/>
      <c r="F58" s="320"/>
    </row>
    <row r="59" spans="1:8">
      <c r="A59" s="307"/>
      <c r="B59" s="597" t="s">
        <v>605</v>
      </c>
      <c r="C59" s="597"/>
      <c r="D59" s="330">
        <v>3</v>
      </c>
      <c r="E59" s="330"/>
      <c r="F59" s="320"/>
    </row>
    <row r="60" spans="1:8">
      <c r="A60" s="307"/>
      <c r="B60" s="596" t="s">
        <v>1157</v>
      </c>
      <c r="C60" s="596"/>
      <c r="D60" s="330">
        <v>3</v>
      </c>
      <c r="E60" s="330"/>
      <c r="F60" s="320"/>
    </row>
    <row r="61" spans="1:8">
      <c r="A61" s="307"/>
      <c r="B61" s="597" t="s">
        <v>606</v>
      </c>
      <c r="C61" s="597"/>
      <c r="D61" s="330"/>
      <c r="E61" s="330"/>
      <c r="F61" s="320"/>
    </row>
    <row r="62" spans="1:8">
      <c r="A62" s="307"/>
      <c r="B62" s="597" t="s">
        <v>607</v>
      </c>
      <c r="C62" s="597"/>
      <c r="D62" s="330"/>
      <c r="E62" s="330"/>
      <c r="F62" s="320"/>
    </row>
    <row r="63" spans="1:8">
      <c r="A63" s="307"/>
      <c r="B63" s="597" t="s">
        <v>608</v>
      </c>
      <c r="C63" s="597"/>
      <c r="D63" s="330"/>
      <c r="E63" s="330"/>
      <c r="F63" s="320"/>
    </row>
    <row r="64" spans="1:8">
      <c r="A64" s="307"/>
      <c r="B64" s="597" t="s">
        <v>609</v>
      </c>
      <c r="C64" s="597"/>
      <c r="D64" s="330"/>
      <c r="E64" s="330"/>
      <c r="F64" s="320"/>
    </row>
    <row r="65" spans="1:7">
      <c r="A65" s="307"/>
      <c r="B65" s="598" t="s">
        <v>272</v>
      </c>
      <c r="C65" s="598"/>
      <c r="D65" s="330"/>
      <c r="E65" s="330"/>
      <c r="F65" s="320"/>
    </row>
    <row r="66" spans="1:7">
      <c r="A66" s="307"/>
      <c r="B66" s="598" t="s">
        <v>273</v>
      </c>
      <c r="C66" s="598"/>
      <c r="D66" s="330"/>
      <c r="E66" s="330"/>
      <c r="F66" s="320"/>
    </row>
    <row r="67" spans="1:7" ht="39.75" customHeight="1">
      <c r="A67" s="307"/>
      <c r="B67" s="596" t="s">
        <v>1172</v>
      </c>
      <c r="C67" s="596"/>
      <c r="D67" s="330">
        <v>1</v>
      </c>
      <c r="E67" s="330"/>
      <c r="F67" s="320"/>
    </row>
    <row r="68" spans="1:7" ht="21" customHeight="1"/>
    <row r="69" spans="1:7" ht="15.75">
      <c r="B69" s="331" t="s">
        <v>708</v>
      </c>
    </row>
    <row r="70" spans="1:7" ht="43.5" customHeight="1">
      <c r="A70" s="307" t="s">
        <v>427</v>
      </c>
      <c r="B70" s="610" t="s">
        <v>709</v>
      </c>
      <c r="C70" s="610"/>
      <c r="D70" s="610"/>
      <c r="E70" s="610"/>
      <c r="F70" s="610"/>
      <c r="G70" s="610"/>
    </row>
    <row r="71" spans="1:7">
      <c r="A71" s="310"/>
      <c r="B71" s="591" t="s">
        <v>421</v>
      </c>
      <c r="C71" s="611"/>
      <c r="D71" s="611"/>
      <c r="E71" s="332"/>
      <c r="F71" s="313"/>
    </row>
    <row r="72" spans="1:7">
      <c r="A72" s="307"/>
      <c r="B72" s="612" t="s">
        <v>336</v>
      </c>
      <c r="C72" s="612"/>
      <c r="D72" s="612"/>
      <c r="E72" s="332"/>
      <c r="F72" s="313"/>
    </row>
    <row r="73" spans="1:7">
      <c r="A73" s="310"/>
      <c r="B73" s="600" t="s">
        <v>711</v>
      </c>
      <c r="C73" s="600"/>
      <c r="D73" s="600"/>
      <c r="E73" s="332"/>
      <c r="F73" s="313"/>
    </row>
    <row r="74" spans="1:7">
      <c r="A74" s="310"/>
      <c r="B74" s="600" t="s">
        <v>710</v>
      </c>
      <c r="C74" s="600"/>
      <c r="D74" s="600"/>
      <c r="E74" s="332"/>
      <c r="F74" s="313"/>
    </row>
    <row r="75" spans="1:7">
      <c r="A75" s="310"/>
      <c r="B75" s="333" t="s">
        <v>641</v>
      </c>
      <c r="C75" s="334"/>
      <c r="D75" s="334"/>
      <c r="E75" s="335"/>
      <c r="F75" s="313"/>
    </row>
    <row r="76" spans="1:7">
      <c r="B76" s="601"/>
      <c r="C76" s="601"/>
      <c r="D76" s="601"/>
      <c r="E76" s="601"/>
      <c r="F76" s="601"/>
    </row>
    <row r="77" spans="1:7">
      <c r="B77" s="326"/>
      <c r="C77" s="326"/>
      <c r="D77" s="326"/>
    </row>
    <row r="78" spans="1:7" ht="30" customHeight="1">
      <c r="A78" s="307" t="s">
        <v>428</v>
      </c>
      <c r="B78" s="602" t="s">
        <v>712</v>
      </c>
      <c r="C78" s="602"/>
      <c r="D78" s="602"/>
      <c r="E78" s="602"/>
      <c r="F78" s="602"/>
      <c r="G78" s="602"/>
    </row>
    <row r="79" spans="1:7">
      <c r="A79" s="307"/>
      <c r="B79" s="336"/>
      <c r="C79" s="337" t="s">
        <v>610</v>
      </c>
      <c r="D79" s="337" t="s">
        <v>611</v>
      </c>
      <c r="E79" s="337" t="s">
        <v>612</v>
      </c>
      <c r="F79" s="337" t="s">
        <v>613</v>
      </c>
    </row>
    <row r="80" spans="1:7" ht="14.25">
      <c r="A80" s="307"/>
      <c r="B80" s="338" t="s">
        <v>614</v>
      </c>
      <c r="C80" s="339"/>
      <c r="D80" s="339"/>
      <c r="E80" s="339"/>
      <c r="F80" s="340"/>
    </row>
    <row r="81" spans="1:6" ht="25.5">
      <c r="A81" s="307"/>
      <c r="B81" s="341" t="s">
        <v>449</v>
      </c>
      <c r="C81" s="310"/>
      <c r="D81" s="310"/>
      <c r="E81" s="310"/>
      <c r="F81" s="310" t="s">
        <v>1138</v>
      </c>
    </row>
    <row r="82" spans="1:6">
      <c r="A82" s="307"/>
      <c r="B82" s="342" t="s">
        <v>615</v>
      </c>
      <c r="C82" s="310"/>
      <c r="D82" s="310"/>
      <c r="E82" s="310"/>
      <c r="F82" s="310" t="s">
        <v>1138</v>
      </c>
    </row>
    <row r="83" spans="1:6">
      <c r="A83" s="307"/>
      <c r="B83" s="343" t="s">
        <v>450</v>
      </c>
      <c r="C83" s="310" t="s">
        <v>1138</v>
      </c>
      <c r="D83" s="310"/>
      <c r="E83" s="310"/>
      <c r="F83" s="310"/>
    </row>
    <row r="84" spans="1:6" ht="43.5" customHeight="1">
      <c r="A84" s="307"/>
      <c r="B84" s="342" t="s">
        <v>617</v>
      </c>
      <c r="C84" s="310"/>
      <c r="D84" s="310"/>
      <c r="E84" s="308" t="s">
        <v>1173</v>
      </c>
      <c r="F84" s="310"/>
    </row>
    <row r="85" spans="1:6">
      <c r="A85" s="307"/>
      <c r="B85" s="344" t="s">
        <v>451</v>
      </c>
      <c r="C85" s="310"/>
      <c r="D85" s="310"/>
      <c r="E85" s="310"/>
      <c r="F85" s="310" t="s">
        <v>1138</v>
      </c>
    </row>
    <row r="86" spans="1:6">
      <c r="A86" s="307"/>
      <c r="B86" s="342" t="s">
        <v>616</v>
      </c>
      <c r="C86" s="310"/>
      <c r="D86" s="310"/>
      <c r="E86" s="310"/>
      <c r="F86" s="310" t="s">
        <v>1138</v>
      </c>
    </row>
    <row r="87" spans="1:6" ht="14.25">
      <c r="A87" s="307"/>
      <c r="B87" s="338" t="s">
        <v>618</v>
      </c>
      <c r="C87" s="339"/>
      <c r="D87" s="339"/>
      <c r="E87" s="339"/>
      <c r="F87" s="340"/>
    </row>
    <row r="88" spans="1:6">
      <c r="A88" s="307"/>
      <c r="B88" s="342" t="s">
        <v>619</v>
      </c>
      <c r="C88" s="310"/>
      <c r="D88" s="310"/>
      <c r="E88" s="310"/>
      <c r="F88" s="310" t="s">
        <v>1138</v>
      </c>
    </row>
    <row r="89" spans="1:6">
      <c r="A89" s="307"/>
      <c r="B89" s="342" t="s">
        <v>620</v>
      </c>
      <c r="C89" s="310"/>
      <c r="D89" s="310"/>
      <c r="E89" s="310"/>
      <c r="F89" s="310" t="s">
        <v>1138</v>
      </c>
    </row>
    <row r="90" spans="1:6">
      <c r="A90" s="307"/>
      <c r="B90" s="342" t="s">
        <v>621</v>
      </c>
      <c r="C90" s="310"/>
      <c r="D90" s="310"/>
      <c r="E90" s="310"/>
      <c r="F90" s="310" t="s">
        <v>1138</v>
      </c>
    </row>
    <row r="91" spans="1:6">
      <c r="A91" s="307"/>
      <c r="B91" s="342" t="s">
        <v>622</v>
      </c>
      <c r="C91" s="310"/>
      <c r="D91" s="310"/>
      <c r="E91" s="310"/>
      <c r="F91" s="310" t="s">
        <v>1138</v>
      </c>
    </row>
    <row r="92" spans="1:6" ht="13.5" customHeight="1">
      <c r="A92" s="307"/>
      <c r="B92" s="344" t="s">
        <v>452</v>
      </c>
      <c r="C92" s="310"/>
      <c r="D92" s="310"/>
      <c r="E92" s="310"/>
      <c r="F92" s="310" t="s">
        <v>1138</v>
      </c>
    </row>
    <row r="93" spans="1:6">
      <c r="A93" s="307"/>
      <c r="B93" s="342" t="s">
        <v>623</v>
      </c>
      <c r="C93" s="310"/>
      <c r="D93" s="310"/>
      <c r="E93" s="310"/>
      <c r="F93" s="310" t="s">
        <v>1138</v>
      </c>
    </row>
    <row r="94" spans="1:6">
      <c r="A94" s="307"/>
      <c r="B94" s="342" t="s">
        <v>624</v>
      </c>
      <c r="C94" s="310"/>
      <c r="D94" s="310"/>
      <c r="E94" s="310"/>
      <c r="F94" s="310" t="s">
        <v>1138</v>
      </c>
    </row>
    <row r="95" spans="1:6">
      <c r="A95" s="307"/>
      <c r="B95" s="342" t="s">
        <v>625</v>
      </c>
      <c r="C95" s="310"/>
      <c r="D95" s="310"/>
      <c r="E95" s="310"/>
      <c r="F95" s="310" t="s">
        <v>1138</v>
      </c>
    </row>
    <row r="96" spans="1:6" ht="27.75" customHeight="1">
      <c r="A96" s="307"/>
      <c r="B96" s="345" t="s">
        <v>1155</v>
      </c>
      <c r="C96" s="310"/>
      <c r="D96" s="310"/>
      <c r="E96" s="310"/>
      <c r="F96" s="310" t="s">
        <v>1138</v>
      </c>
    </row>
    <row r="97" spans="1:8" ht="16.5" customHeight="1">
      <c r="A97" s="307"/>
      <c r="B97" s="344" t="s">
        <v>1156</v>
      </c>
      <c r="C97" s="310"/>
      <c r="D97" s="310"/>
      <c r="E97" s="310"/>
      <c r="F97" s="310" t="s">
        <v>1138</v>
      </c>
    </row>
    <row r="98" spans="1:8">
      <c r="A98" s="307"/>
      <c r="B98" s="342" t="s">
        <v>627</v>
      </c>
      <c r="C98" s="310"/>
      <c r="D98" s="310"/>
      <c r="E98" s="310"/>
      <c r="F98" s="310" t="s">
        <v>1138</v>
      </c>
    </row>
    <row r="99" spans="1:8">
      <c r="A99" s="307"/>
      <c r="B99" s="342" t="s">
        <v>628</v>
      </c>
      <c r="C99" s="310"/>
      <c r="D99" s="310"/>
      <c r="E99" s="310"/>
      <c r="F99" s="310" t="s">
        <v>1138</v>
      </c>
      <c r="H99" s="346"/>
    </row>
    <row r="100" spans="1:8">
      <c r="A100" s="307"/>
      <c r="B100" s="344" t="s">
        <v>453</v>
      </c>
      <c r="C100" s="310"/>
      <c r="D100" s="310"/>
      <c r="E100" s="310"/>
      <c r="F100" s="310" t="s">
        <v>1138</v>
      </c>
      <c r="H100" s="346"/>
    </row>
    <row r="101" spans="1:8" ht="47.25" customHeight="1">
      <c r="H101" s="347"/>
    </row>
    <row r="102" spans="1:8" ht="16.5" customHeight="1">
      <c r="B102" s="304" t="s">
        <v>713</v>
      </c>
      <c r="H102" s="347"/>
    </row>
    <row r="103" spans="1:8" ht="15" customHeight="1">
      <c r="A103" s="307"/>
      <c r="B103" s="348" t="s">
        <v>444</v>
      </c>
      <c r="C103" s="347"/>
      <c r="D103" s="347"/>
      <c r="E103" s="347"/>
      <c r="F103" s="347"/>
      <c r="G103" s="347"/>
      <c r="H103" s="349"/>
    </row>
    <row r="104" spans="1:8" ht="12.75" customHeight="1">
      <c r="A104" s="307"/>
      <c r="B104" s="603"/>
      <c r="C104" s="604"/>
      <c r="D104" s="605"/>
      <c r="E104" s="317" t="s">
        <v>354</v>
      </c>
      <c r="F104" s="317" t="s">
        <v>355</v>
      </c>
      <c r="G104" s="347"/>
      <c r="H104" s="349"/>
    </row>
    <row r="105" spans="1:8" ht="68.25" customHeight="1">
      <c r="A105" s="307"/>
      <c r="B105" s="606" t="s">
        <v>904</v>
      </c>
      <c r="C105" s="607"/>
      <c r="D105" s="608"/>
      <c r="E105" s="308"/>
      <c r="F105" s="350" t="s">
        <v>1174</v>
      </c>
      <c r="G105" s="347"/>
      <c r="H105" s="349"/>
    </row>
    <row r="106" spans="1:8" ht="12.75" customHeight="1">
      <c r="A106" s="307"/>
      <c r="B106" s="351"/>
      <c r="C106" s="352"/>
      <c r="D106" s="352"/>
      <c r="E106" s="353"/>
      <c r="F106" s="354"/>
      <c r="G106" s="347"/>
      <c r="H106" s="349"/>
    </row>
    <row r="107" spans="1:8">
      <c r="A107" s="307" t="s">
        <v>445</v>
      </c>
      <c r="B107" s="609" t="s">
        <v>1117</v>
      </c>
      <c r="C107" s="609"/>
      <c r="D107" s="609"/>
      <c r="E107" s="609"/>
      <c r="F107" s="609"/>
      <c r="G107" s="609"/>
      <c r="H107" s="349"/>
    </row>
    <row r="108" spans="1:8" ht="12.75" customHeight="1">
      <c r="A108" s="307"/>
      <c r="B108" s="616"/>
      <c r="C108" s="618" t="s">
        <v>585</v>
      </c>
      <c r="D108" s="619"/>
      <c r="E108" s="619"/>
      <c r="F108" s="620"/>
      <c r="G108" s="621"/>
      <c r="H108" s="349"/>
    </row>
    <row r="109" spans="1:8" ht="25.5">
      <c r="A109" s="307"/>
      <c r="B109" s="617"/>
      <c r="C109" s="355" t="s">
        <v>320</v>
      </c>
      <c r="D109" s="355" t="s">
        <v>321</v>
      </c>
      <c r="E109" s="355" t="s">
        <v>596</v>
      </c>
      <c r="F109" s="356" t="s">
        <v>597</v>
      </c>
      <c r="G109" s="357" t="s">
        <v>586</v>
      </c>
      <c r="H109" s="349"/>
    </row>
    <row r="110" spans="1:8">
      <c r="A110" s="307"/>
      <c r="B110" s="358" t="s">
        <v>495</v>
      </c>
      <c r="C110" s="308"/>
      <c r="D110" s="308"/>
      <c r="E110" s="308"/>
      <c r="F110" s="308" t="s">
        <v>1138</v>
      </c>
      <c r="G110" s="359"/>
      <c r="H110" s="349"/>
    </row>
    <row r="111" spans="1:8" ht="12.75" customHeight="1">
      <c r="A111" s="307"/>
      <c r="B111" s="358" t="s">
        <v>714</v>
      </c>
      <c r="C111" s="308"/>
      <c r="D111" s="308"/>
      <c r="E111" s="308"/>
      <c r="F111" s="308"/>
      <c r="G111" s="359"/>
      <c r="H111" s="349"/>
    </row>
    <row r="112" spans="1:8">
      <c r="A112" s="307"/>
      <c r="B112" s="358" t="s">
        <v>715</v>
      </c>
      <c r="C112" s="308"/>
      <c r="D112" s="308"/>
      <c r="E112" s="308"/>
      <c r="F112" s="308"/>
      <c r="G112" s="359"/>
      <c r="H112" s="349"/>
    </row>
    <row r="113" spans="1:8" ht="12" customHeight="1">
      <c r="A113" s="307"/>
      <c r="B113" s="360" t="s">
        <v>496</v>
      </c>
      <c r="C113" s="308"/>
      <c r="D113" s="308"/>
      <c r="E113" s="308"/>
      <c r="F113" s="308"/>
      <c r="G113" s="359"/>
      <c r="H113" s="349"/>
    </row>
    <row r="114" spans="1:8" s="362" customFormat="1" ht="14.25" customHeight="1">
      <c r="A114" s="307"/>
      <c r="B114" s="361" t="s">
        <v>491</v>
      </c>
      <c r="C114" s="308"/>
      <c r="D114" s="308"/>
      <c r="E114" s="308"/>
      <c r="F114" s="308"/>
      <c r="G114" s="359"/>
      <c r="H114" s="349"/>
    </row>
    <row r="115" spans="1:8" s="362" customFormat="1" ht="12.75" customHeight="1">
      <c r="A115" s="307"/>
      <c r="B115" s="363"/>
      <c r="C115" s="364"/>
      <c r="D115" s="364"/>
      <c r="E115" s="364"/>
      <c r="F115" s="364"/>
      <c r="G115" s="365"/>
      <c r="H115" s="349"/>
    </row>
    <row r="116" spans="1:8" s="362" customFormat="1" ht="42" customHeight="1">
      <c r="A116" s="366" t="s">
        <v>353</v>
      </c>
      <c r="B116" s="622" t="s">
        <v>1118</v>
      </c>
      <c r="C116" s="622"/>
      <c r="D116" s="622"/>
      <c r="E116" s="622"/>
      <c r="F116" s="622"/>
      <c r="G116" s="622"/>
      <c r="H116" s="349"/>
    </row>
    <row r="117" spans="1:8" s="362" customFormat="1" ht="12.75" customHeight="1">
      <c r="A117" s="366"/>
      <c r="B117" s="367"/>
      <c r="C117" s="367"/>
      <c r="D117" s="367"/>
      <c r="E117" s="367"/>
      <c r="F117" s="367"/>
      <c r="G117" s="367"/>
      <c r="H117" s="349"/>
    </row>
    <row r="118" spans="1:8" s="362" customFormat="1" ht="12.75" customHeight="1">
      <c r="A118" s="368"/>
      <c r="B118" s="623" t="s">
        <v>634</v>
      </c>
      <c r="C118" s="623"/>
      <c r="D118" s="623"/>
      <c r="E118" s="369"/>
      <c r="F118" s="367"/>
      <c r="G118" s="370"/>
      <c r="H118" s="349"/>
    </row>
    <row r="119" spans="1:8" s="362" customFormat="1" ht="12.75" customHeight="1">
      <c r="A119" s="368"/>
      <c r="B119" s="623" t="s">
        <v>635</v>
      </c>
      <c r="C119" s="623"/>
      <c r="D119" s="623"/>
      <c r="E119" s="369"/>
      <c r="F119" s="367"/>
      <c r="G119" s="370"/>
      <c r="H119" s="349"/>
    </row>
    <row r="120" spans="1:8" s="362" customFormat="1" ht="12.75" customHeight="1">
      <c r="A120" s="368" t="s">
        <v>1138</v>
      </c>
      <c r="B120" s="623" t="s">
        <v>636</v>
      </c>
      <c r="C120" s="623"/>
      <c r="D120" s="623"/>
      <c r="E120" s="369"/>
      <c r="F120" s="367"/>
      <c r="G120" s="370"/>
      <c r="H120" s="349"/>
    </row>
    <row r="121" spans="1:8" s="362" customFormat="1" ht="12.75" customHeight="1">
      <c r="A121" s="366"/>
      <c r="B121" s="351"/>
      <c r="C121" s="351"/>
      <c r="D121" s="351"/>
      <c r="E121" s="367"/>
      <c r="F121" s="367"/>
      <c r="G121" s="371"/>
      <c r="H121" s="349"/>
    </row>
    <row r="122" spans="1:8" s="362" customFormat="1" ht="12.75" customHeight="1">
      <c r="A122" s="366" t="s">
        <v>353</v>
      </c>
      <c r="B122" s="606" t="s">
        <v>1119</v>
      </c>
      <c r="C122" s="606"/>
      <c r="D122" s="606"/>
      <c r="E122" s="606"/>
      <c r="F122" s="606"/>
      <c r="G122" s="606"/>
      <c r="H122" s="349"/>
    </row>
    <row r="123" spans="1:8" s="362" customFormat="1" ht="12.75" customHeight="1">
      <c r="A123" s="366"/>
      <c r="B123" s="606"/>
      <c r="C123" s="606"/>
      <c r="D123" s="606"/>
      <c r="E123" s="606"/>
      <c r="F123" s="606"/>
      <c r="G123" s="606"/>
      <c r="H123" s="349"/>
    </row>
    <row r="124" spans="1:8" s="362" customFormat="1" ht="12.75" customHeight="1">
      <c r="A124" s="366"/>
      <c r="B124" s="606"/>
      <c r="C124" s="606"/>
      <c r="D124" s="606"/>
      <c r="E124" s="606"/>
      <c r="F124" s="606"/>
      <c r="G124" s="606"/>
      <c r="H124" s="349"/>
    </row>
    <row r="125" spans="1:8" s="362" customFormat="1" ht="12.75" customHeight="1">
      <c r="A125" s="366"/>
      <c r="B125" s="372"/>
      <c r="C125" s="372"/>
      <c r="D125" s="372"/>
      <c r="E125" s="372"/>
      <c r="F125" s="372"/>
      <c r="G125" s="372"/>
      <c r="H125" s="349"/>
    </row>
    <row r="126" spans="1:8" s="362" customFormat="1" ht="12.75" customHeight="1">
      <c r="A126" s="368"/>
      <c r="B126" s="613" t="s">
        <v>637</v>
      </c>
      <c r="C126" s="613"/>
      <c r="D126" s="613"/>
      <c r="E126" s="369"/>
      <c r="F126" s="367"/>
      <c r="G126" s="371"/>
      <c r="H126" s="349"/>
    </row>
    <row r="127" spans="1:8" s="362" customFormat="1" ht="12.75" customHeight="1">
      <c r="A127" s="368"/>
      <c r="B127" s="613" t="s">
        <v>638</v>
      </c>
      <c r="C127" s="613"/>
      <c r="D127" s="613"/>
      <c r="E127" s="369"/>
      <c r="F127" s="367"/>
      <c r="G127" s="371"/>
      <c r="H127" s="349"/>
    </row>
    <row r="128" spans="1:8" s="362" customFormat="1" ht="12.75" customHeight="1">
      <c r="A128" s="368" t="s">
        <v>1138</v>
      </c>
      <c r="B128" s="613" t="s">
        <v>639</v>
      </c>
      <c r="C128" s="613"/>
      <c r="D128" s="613"/>
      <c r="E128" s="369"/>
      <c r="F128" s="367"/>
      <c r="G128" s="371"/>
      <c r="H128" s="349"/>
    </row>
    <row r="129" spans="1:8" s="362" customFormat="1" ht="13.5" customHeight="1">
      <c r="A129" s="366"/>
      <c r="B129" s="351"/>
      <c r="C129" s="351"/>
      <c r="D129" s="351"/>
      <c r="E129" s="367"/>
      <c r="F129" s="373"/>
      <c r="G129" s="365"/>
      <c r="H129" s="349"/>
    </row>
    <row r="130" spans="1:8" s="362" customFormat="1" ht="12.75" customHeight="1">
      <c r="A130" s="366" t="s">
        <v>329</v>
      </c>
      <c r="B130" s="606" t="s">
        <v>716</v>
      </c>
      <c r="C130" s="606"/>
      <c r="D130" s="606"/>
      <c r="E130" s="606"/>
      <c r="F130" s="606"/>
      <c r="G130" s="606"/>
      <c r="H130" s="349"/>
    </row>
    <row r="131" spans="1:8" s="362" customFormat="1" ht="6" customHeight="1">
      <c r="A131" s="366"/>
      <c r="B131" s="351"/>
      <c r="C131" s="351"/>
      <c r="D131" s="351"/>
      <c r="E131" s="351"/>
      <c r="F131" s="351"/>
      <c r="G131" s="351"/>
      <c r="H131" s="349"/>
    </row>
    <row r="132" spans="1:8" s="362" customFormat="1" ht="12.75" customHeight="1">
      <c r="A132" s="366"/>
      <c r="B132" s="351"/>
      <c r="D132" s="374" t="s">
        <v>70</v>
      </c>
      <c r="E132" s="374" t="s">
        <v>71</v>
      </c>
      <c r="F132" s="375"/>
      <c r="G132" s="351"/>
      <c r="H132" s="349"/>
    </row>
    <row r="133" spans="1:8" s="362" customFormat="1">
      <c r="A133" s="366"/>
      <c r="B133" s="376" t="s">
        <v>497</v>
      </c>
      <c r="D133" s="368"/>
      <c r="E133" s="368"/>
      <c r="F133" s="377"/>
      <c r="G133" s="365"/>
      <c r="H133" s="349"/>
    </row>
    <row r="134" spans="1:8" s="362" customFormat="1" ht="15" customHeight="1">
      <c r="A134" s="366"/>
      <c r="B134" s="376" t="s">
        <v>498</v>
      </c>
      <c r="D134" s="368"/>
      <c r="E134" s="368"/>
      <c r="F134" s="377"/>
      <c r="G134" s="365"/>
      <c r="H134" s="349"/>
    </row>
    <row r="135" spans="1:8" s="362" customFormat="1" ht="12.75" customHeight="1">
      <c r="A135" s="366"/>
      <c r="B135" s="376" t="s">
        <v>499</v>
      </c>
      <c r="D135" s="368"/>
      <c r="E135" s="368"/>
      <c r="F135" s="377"/>
      <c r="G135" s="365"/>
      <c r="H135" s="349"/>
    </row>
    <row r="136" spans="1:8" s="362" customFormat="1" ht="12.75" customHeight="1">
      <c r="A136" s="366"/>
      <c r="B136" s="316" t="s">
        <v>500</v>
      </c>
      <c r="D136" s="368"/>
      <c r="E136" s="378"/>
      <c r="F136" s="377"/>
      <c r="G136" s="365"/>
      <c r="H136" s="349"/>
    </row>
    <row r="137" spans="1:8">
      <c r="A137" s="366"/>
      <c r="B137" s="614" t="s">
        <v>717</v>
      </c>
      <c r="C137" s="615"/>
      <c r="D137" s="368"/>
      <c r="E137" s="368"/>
      <c r="F137" s="377"/>
      <c r="G137" s="365"/>
      <c r="H137" s="349"/>
    </row>
    <row r="138" spans="1:8">
      <c r="A138" s="366"/>
      <c r="B138" s="316" t="s">
        <v>501</v>
      </c>
      <c r="D138" s="368"/>
      <c r="E138" s="368"/>
      <c r="F138" s="377"/>
      <c r="G138" s="365"/>
      <c r="H138" s="349"/>
    </row>
    <row r="139" spans="1:8">
      <c r="A139" s="366"/>
      <c r="B139" s="316" t="s">
        <v>323</v>
      </c>
      <c r="D139" s="368" t="s">
        <v>1138</v>
      </c>
      <c r="E139" s="368" t="s">
        <v>1138</v>
      </c>
      <c r="F139" s="377"/>
      <c r="G139" s="365"/>
      <c r="H139" s="349"/>
    </row>
    <row r="140" spans="1:8">
      <c r="A140" s="307"/>
      <c r="B140" s="363"/>
      <c r="C140" s="364"/>
      <c r="D140" s="364"/>
      <c r="E140" s="364"/>
      <c r="F140" s="364"/>
      <c r="G140" s="349"/>
      <c r="H140" s="349"/>
    </row>
    <row r="141" spans="1:8">
      <c r="A141" s="307" t="s">
        <v>330</v>
      </c>
      <c r="B141" s="629" t="s">
        <v>905</v>
      </c>
      <c r="C141" s="590"/>
      <c r="D141" s="590"/>
      <c r="E141" s="590"/>
      <c r="F141" s="590"/>
      <c r="G141" s="349"/>
      <c r="H141" s="349"/>
    </row>
    <row r="142" spans="1:8" ht="6.75" customHeight="1">
      <c r="A142" s="307"/>
      <c r="B142" s="315"/>
      <c r="C142" s="316"/>
      <c r="D142" s="316"/>
      <c r="E142" s="316"/>
      <c r="F142" s="316"/>
      <c r="G142" s="349"/>
    </row>
    <row r="143" spans="1:8" ht="12" customHeight="1">
      <c r="A143" s="310" t="s">
        <v>1138</v>
      </c>
      <c r="B143" s="379" t="s">
        <v>354</v>
      </c>
      <c r="C143" s="319"/>
      <c r="D143" s="319"/>
      <c r="E143" s="311"/>
      <c r="F143" s="311"/>
      <c r="G143" s="349"/>
    </row>
    <row r="144" spans="1:8">
      <c r="A144" s="310"/>
      <c r="B144" s="380" t="s">
        <v>355</v>
      </c>
      <c r="C144" s="381"/>
      <c r="D144" s="381"/>
      <c r="E144" s="349"/>
      <c r="F144" s="349"/>
      <c r="G144" s="349"/>
    </row>
    <row r="145" spans="1:7" ht="13.5" customHeight="1">
      <c r="C145" s="109"/>
      <c r="D145" s="382"/>
      <c r="E145" s="320"/>
      <c r="F145" s="313"/>
    </row>
    <row r="146" spans="1:7">
      <c r="A146" s="307" t="s">
        <v>490</v>
      </c>
      <c r="B146" s="630" t="s">
        <v>494</v>
      </c>
      <c r="C146" s="630"/>
      <c r="D146" s="630"/>
      <c r="E146" s="630"/>
      <c r="F146" s="383">
        <v>44409</v>
      </c>
    </row>
    <row r="147" spans="1:7">
      <c r="A147" s="307"/>
      <c r="B147" s="570" t="s">
        <v>493</v>
      </c>
      <c r="C147" s="570"/>
      <c r="D147" s="570"/>
      <c r="E147" s="570"/>
      <c r="F147" s="384"/>
    </row>
    <row r="148" spans="1:7" ht="15.75" customHeight="1">
      <c r="A148" s="307"/>
      <c r="B148" s="385"/>
      <c r="C148" s="385"/>
      <c r="D148" s="385"/>
      <c r="E148" s="386"/>
      <c r="F148" s="313"/>
    </row>
    <row r="149" spans="1:7" ht="28.5" customHeight="1">
      <c r="A149" s="307" t="s">
        <v>492</v>
      </c>
      <c r="B149" s="570" t="s">
        <v>331</v>
      </c>
      <c r="C149" s="570"/>
      <c r="D149" s="631" t="s">
        <v>1175</v>
      </c>
      <c r="E149" s="632"/>
      <c r="F149" s="633"/>
    </row>
    <row r="150" spans="1:7" ht="27" customHeight="1">
      <c r="A150" s="307"/>
      <c r="B150" s="570"/>
      <c r="C150" s="570"/>
      <c r="D150" s="634"/>
      <c r="E150" s="635"/>
      <c r="F150" s="636"/>
    </row>
    <row r="151" spans="1:7">
      <c r="A151" s="307"/>
      <c r="B151" s="387"/>
      <c r="C151" s="387"/>
      <c r="D151" s="387"/>
      <c r="E151" s="386"/>
      <c r="F151" s="313"/>
    </row>
    <row r="152" spans="1:7">
      <c r="A152" s="388" t="s">
        <v>502</v>
      </c>
      <c r="B152" s="637" t="s">
        <v>718</v>
      </c>
      <c r="C152" s="637"/>
      <c r="D152" s="637"/>
      <c r="E152" s="637"/>
      <c r="F152" s="637"/>
      <c r="G152" s="349"/>
    </row>
    <row r="153" spans="1:7">
      <c r="A153" s="389" t="s">
        <v>1138</v>
      </c>
      <c r="B153" s="390" t="s">
        <v>6</v>
      </c>
      <c r="C153" s="391"/>
      <c r="D153" s="391"/>
      <c r="E153" s="392"/>
      <c r="F153" s="349"/>
    </row>
    <row r="154" spans="1:7">
      <c r="A154" s="389" t="s">
        <v>1138</v>
      </c>
      <c r="B154" s="613" t="s">
        <v>443</v>
      </c>
      <c r="C154" s="624"/>
      <c r="D154" s="624"/>
      <c r="E154" s="319"/>
      <c r="F154" s="349"/>
    </row>
    <row r="155" spans="1:7">
      <c r="A155" s="389"/>
      <c r="B155" s="390" t="s">
        <v>491</v>
      </c>
      <c r="C155" s="391"/>
      <c r="D155" s="391"/>
      <c r="E155" s="319"/>
    </row>
    <row r="156" spans="1:7">
      <c r="A156" s="389"/>
      <c r="B156" s="390" t="s">
        <v>7</v>
      </c>
      <c r="C156" s="391"/>
      <c r="D156" s="391"/>
      <c r="E156" s="319"/>
    </row>
    <row r="157" spans="1:7">
      <c r="A157" s="389"/>
      <c r="B157" s="334" t="s">
        <v>8</v>
      </c>
      <c r="C157" s="391"/>
      <c r="D157" s="391"/>
      <c r="E157" s="386"/>
      <c r="F157" s="313"/>
    </row>
    <row r="158" spans="1:7">
      <c r="A158" s="389"/>
      <c r="B158" s="390" t="s">
        <v>9</v>
      </c>
      <c r="C158" s="382"/>
      <c r="D158" s="382"/>
      <c r="E158" s="319"/>
    </row>
    <row r="159" spans="1:7">
      <c r="A159" s="389"/>
      <c r="B159" s="390" t="s">
        <v>10</v>
      </c>
      <c r="C159" s="625"/>
      <c r="D159" s="625"/>
      <c r="E159" s="625"/>
      <c r="F159" s="625"/>
    </row>
    <row r="160" spans="1:7">
      <c r="A160" s="307"/>
      <c r="B160" s="385"/>
      <c r="C160" s="385"/>
      <c r="D160" s="385"/>
      <c r="E160" s="386"/>
      <c r="F160" s="313"/>
    </row>
    <row r="161" spans="1:8">
      <c r="A161" s="307"/>
      <c r="B161" s="385"/>
      <c r="C161" s="385"/>
      <c r="D161" s="385"/>
      <c r="E161" s="386"/>
      <c r="F161" s="313"/>
    </row>
    <row r="162" spans="1:8">
      <c r="A162" s="307"/>
      <c r="B162" s="385"/>
      <c r="C162" s="385"/>
      <c r="D162" s="385"/>
      <c r="E162" s="386"/>
      <c r="F162" s="313"/>
    </row>
    <row r="163" spans="1:8" ht="27" customHeight="1">
      <c r="B163" s="304" t="s">
        <v>719</v>
      </c>
      <c r="C163" s="109"/>
      <c r="D163" s="393"/>
      <c r="F163" s="313"/>
      <c r="H163" s="394"/>
    </row>
    <row r="164" spans="1:8" ht="40.5" customHeight="1">
      <c r="B164" s="626" t="s">
        <v>1085</v>
      </c>
      <c r="C164" s="626"/>
      <c r="D164" s="626"/>
      <c r="E164" s="626"/>
      <c r="F164" s="626"/>
      <c r="G164" s="626"/>
      <c r="H164" s="394"/>
    </row>
    <row r="165" spans="1:8" ht="13.5" customHeight="1">
      <c r="B165" s="304"/>
      <c r="C165" s="109"/>
      <c r="D165" s="393"/>
      <c r="F165" s="313"/>
      <c r="H165" s="394"/>
    </row>
    <row r="166" spans="1:8" ht="29.25" customHeight="1">
      <c r="A166" s="307" t="s">
        <v>429</v>
      </c>
      <c r="B166" s="627" t="s">
        <v>1086</v>
      </c>
      <c r="C166" s="627"/>
      <c r="D166" s="627"/>
      <c r="E166" s="627"/>
      <c r="F166" s="627"/>
      <c r="G166" s="627"/>
      <c r="H166" s="394"/>
    </row>
    <row r="167" spans="1:8" ht="27" customHeight="1">
      <c r="A167" s="307"/>
      <c r="B167" s="626" t="s">
        <v>733</v>
      </c>
      <c r="C167" s="626"/>
      <c r="D167" s="626"/>
      <c r="E167" s="626"/>
      <c r="F167" s="626"/>
      <c r="G167" s="626"/>
      <c r="H167" s="394"/>
    </row>
    <row r="168" spans="1:8" ht="28.5" customHeight="1">
      <c r="A168" s="307"/>
      <c r="B168" s="628" t="s">
        <v>723</v>
      </c>
      <c r="C168" s="628"/>
      <c r="D168" s="628"/>
      <c r="E168" s="628"/>
      <c r="F168" s="628"/>
      <c r="G168" s="628"/>
      <c r="H168" s="394"/>
    </row>
    <row r="169" spans="1:8" ht="13.5" customHeight="1">
      <c r="A169" s="307"/>
      <c r="B169" s="628" t="s">
        <v>721</v>
      </c>
      <c r="C169" s="628"/>
      <c r="D169" s="628"/>
      <c r="E169" s="628"/>
      <c r="F169" s="628"/>
      <c r="G169" s="628"/>
      <c r="H169" s="394"/>
    </row>
    <row r="170" spans="1:8" ht="27.75" customHeight="1">
      <c r="A170" s="307"/>
      <c r="B170" s="628" t="s">
        <v>724</v>
      </c>
      <c r="C170" s="628"/>
      <c r="D170" s="628"/>
      <c r="E170" s="628"/>
      <c r="F170" s="628"/>
      <c r="G170" s="628"/>
    </row>
    <row r="171" spans="1:8" ht="26.25" customHeight="1">
      <c r="A171" s="307"/>
      <c r="B171" s="641" t="s">
        <v>725</v>
      </c>
      <c r="C171" s="641"/>
      <c r="D171" s="641"/>
      <c r="E171" s="641"/>
      <c r="F171" s="641"/>
      <c r="G171" s="641"/>
    </row>
    <row r="172" spans="1:8">
      <c r="A172" s="307"/>
      <c r="B172" s="641" t="s">
        <v>722</v>
      </c>
      <c r="C172" s="641"/>
      <c r="D172" s="641"/>
      <c r="E172" s="641"/>
      <c r="F172" s="641"/>
      <c r="G172" s="641"/>
    </row>
    <row r="173" spans="1:8">
      <c r="A173" s="307"/>
      <c r="B173" s="395"/>
      <c r="C173" s="396"/>
      <c r="D173" s="396"/>
      <c r="E173" s="396"/>
      <c r="F173" s="396"/>
    </row>
    <row r="174" spans="1:8" ht="12.75" customHeight="1">
      <c r="A174" s="307"/>
      <c r="B174" s="397"/>
      <c r="C174" s="398" t="s">
        <v>726</v>
      </c>
      <c r="D174" s="399" t="s">
        <v>42</v>
      </c>
      <c r="E174" s="373"/>
      <c r="F174" s="400"/>
    </row>
    <row r="175" spans="1:8">
      <c r="A175" s="307"/>
      <c r="B175" s="401" t="s">
        <v>727</v>
      </c>
      <c r="C175" s="402">
        <v>9.5999999999999992E-3</v>
      </c>
      <c r="D175" s="403">
        <v>24</v>
      </c>
      <c r="E175" s="385"/>
      <c r="F175" s="400"/>
    </row>
    <row r="176" spans="1:8">
      <c r="A176" s="307"/>
      <c r="B176" s="401" t="s">
        <v>728</v>
      </c>
      <c r="C176" s="402">
        <v>0.62829999999999997</v>
      </c>
      <c r="D176" s="403">
        <v>1565</v>
      </c>
      <c r="E176" s="385"/>
      <c r="F176" s="400"/>
    </row>
    <row r="177" spans="1:7">
      <c r="A177" s="307"/>
      <c r="B177" s="395"/>
      <c r="C177" s="396"/>
      <c r="D177" s="396"/>
      <c r="E177" s="396"/>
      <c r="F177" s="396"/>
    </row>
    <row r="178" spans="1:7">
      <c r="A178" s="307"/>
      <c r="B178" s="628" t="s">
        <v>729</v>
      </c>
      <c r="C178" s="628"/>
      <c r="D178" s="628"/>
      <c r="E178" s="628"/>
      <c r="F178" s="628"/>
      <c r="G178" s="628"/>
    </row>
    <row r="179" spans="1:7">
      <c r="A179" s="307"/>
      <c r="B179" s="628"/>
      <c r="C179" s="628"/>
      <c r="D179" s="628"/>
      <c r="E179" s="628"/>
      <c r="F179" s="628"/>
      <c r="G179" s="628"/>
    </row>
    <row r="180" spans="1:7">
      <c r="A180" s="307"/>
      <c r="B180" s="628"/>
      <c r="C180" s="628"/>
      <c r="D180" s="628"/>
      <c r="E180" s="628"/>
      <c r="F180" s="628"/>
      <c r="G180" s="628"/>
    </row>
    <row r="181" spans="1:7">
      <c r="A181" s="307"/>
      <c r="B181" s="395"/>
      <c r="C181" s="396"/>
      <c r="D181" s="396"/>
      <c r="E181" s="396"/>
      <c r="F181" s="396"/>
    </row>
    <row r="182" spans="1:7">
      <c r="A182" s="307"/>
      <c r="B182" s="575" t="s">
        <v>730</v>
      </c>
      <c r="C182" s="575"/>
      <c r="D182" s="323" t="s">
        <v>184</v>
      </c>
      <c r="E182" s="323" t="s">
        <v>185</v>
      </c>
    </row>
    <row r="183" spans="1:7">
      <c r="A183" s="307"/>
      <c r="B183" s="638" t="s">
        <v>659</v>
      </c>
      <c r="C183" s="638"/>
      <c r="D183" s="404">
        <v>1153</v>
      </c>
      <c r="E183" s="404">
        <v>1253</v>
      </c>
    </row>
    <row r="184" spans="1:7">
      <c r="A184" s="307"/>
      <c r="B184" s="639" t="s">
        <v>644</v>
      </c>
      <c r="C184" s="639"/>
      <c r="D184" s="310">
        <v>538</v>
      </c>
      <c r="E184" s="310">
        <v>640</v>
      </c>
      <c r="F184" s="396"/>
    </row>
    <row r="185" spans="1:7">
      <c r="A185" s="307"/>
      <c r="B185" s="640" t="s">
        <v>293</v>
      </c>
      <c r="C185" s="640"/>
      <c r="D185" s="310">
        <v>558</v>
      </c>
      <c r="E185" s="310">
        <v>673</v>
      </c>
    </row>
    <row r="186" spans="1:7">
      <c r="A186" s="307"/>
      <c r="B186" s="640" t="s">
        <v>186</v>
      </c>
      <c r="C186" s="640"/>
      <c r="D186" s="310">
        <v>20</v>
      </c>
      <c r="E186" s="310">
        <v>26</v>
      </c>
    </row>
    <row r="187" spans="1:7">
      <c r="A187" s="307"/>
      <c r="B187" s="640" t="s">
        <v>188</v>
      </c>
      <c r="C187" s="640"/>
      <c r="D187" s="310">
        <v>19</v>
      </c>
      <c r="E187" s="310">
        <v>27</v>
      </c>
    </row>
    <row r="188" spans="1:7">
      <c r="A188" s="307"/>
      <c r="B188" s="640" t="s">
        <v>187</v>
      </c>
      <c r="C188" s="640"/>
      <c r="D188" s="310">
        <v>17</v>
      </c>
      <c r="E188" s="310">
        <v>25</v>
      </c>
    </row>
    <row r="189" spans="1:7">
      <c r="A189" s="307"/>
      <c r="B189" s="638" t="s">
        <v>324</v>
      </c>
      <c r="C189" s="638"/>
      <c r="D189" s="310"/>
      <c r="E189" s="310"/>
    </row>
    <row r="190" spans="1:7">
      <c r="C190" s="405"/>
      <c r="D190" s="405"/>
    </row>
    <row r="191" spans="1:7">
      <c r="B191" s="644" t="s">
        <v>222</v>
      </c>
      <c r="C191" s="645"/>
      <c r="D191" s="645"/>
      <c r="E191" s="645"/>
      <c r="F191" s="645"/>
      <c r="G191" s="645"/>
    </row>
    <row r="192" spans="1:7">
      <c r="C192" s="405"/>
      <c r="D192" s="405"/>
    </row>
    <row r="193" spans="1:7" ht="54" customHeight="1">
      <c r="B193" s="406" t="s">
        <v>731</v>
      </c>
      <c r="C193" s="407" t="s">
        <v>644</v>
      </c>
      <c r="D193" s="406" t="s">
        <v>293</v>
      </c>
    </row>
    <row r="194" spans="1:7">
      <c r="B194" s="408" t="s">
        <v>189</v>
      </c>
      <c r="C194" s="409">
        <v>8.3299999999999999E-2</v>
      </c>
      <c r="D194" s="409">
        <v>0.125</v>
      </c>
    </row>
    <row r="195" spans="1:7">
      <c r="B195" s="408" t="s">
        <v>190</v>
      </c>
      <c r="C195" s="409">
        <v>0.41670000000000001</v>
      </c>
      <c r="D195" s="409">
        <v>0.33329999999999999</v>
      </c>
    </row>
    <row r="196" spans="1:7">
      <c r="B196" s="408" t="s">
        <v>294</v>
      </c>
      <c r="C196" s="409">
        <v>0.41670000000000001</v>
      </c>
      <c r="D196" s="409">
        <v>0.5</v>
      </c>
    </row>
    <row r="197" spans="1:7">
      <c r="B197" s="408" t="s">
        <v>295</v>
      </c>
      <c r="C197" s="409">
        <v>4.1700000000000001E-2</v>
      </c>
      <c r="D197" s="409">
        <v>0</v>
      </c>
    </row>
    <row r="198" spans="1:7">
      <c r="B198" s="408" t="s">
        <v>296</v>
      </c>
      <c r="C198" s="409">
        <v>4.1599999999999998E-2</v>
      </c>
      <c r="D198" s="409">
        <v>4.1700000000000001E-2</v>
      </c>
    </row>
    <row r="199" spans="1:7">
      <c r="B199" s="408" t="s">
        <v>297</v>
      </c>
      <c r="C199" s="409"/>
      <c r="D199" s="409"/>
    </row>
    <row r="200" spans="1:7">
      <c r="B200" s="410" t="s">
        <v>474</v>
      </c>
      <c r="C200" s="409">
        <f>SUM(C194:C199)</f>
        <v>1</v>
      </c>
      <c r="D200" s="409">
        <f>SUM(D194:D199)</f>
        <v>0.99999999999999989</v>
      </c>
    </row>
    <row r="201" spans="1:7">
      <c r="C201" s="405"/>
      <c r="D201" s="405"/>
    </row>
    <row r="202" spans="1:7">
      <c r="A202" s="307"/>
      <c r="B202" s="323" t="s">
        <v>731</v>
      </c>
      <c r="C202" s="411" t="s">
        <v>659</v>
      </c>
      <c r="D202" s="412"/>
      <c r="E202" s="412"/>
      <c r="F202" s="412"/>
    </row>
    <row r="203" spans="1:7">
      <c r="A203" s="307"/>
      <c r="B203" s="413" t="s">
        <v>660</v>
      </c>
      <c r="C203" s="497">
        <v>0.125</v>
      </c>
      <c r="D203" s="412"/>
      <c r="E203" s="412"/>
      <c r="F203" s="412"/>
    </row>
    <row r="204" spans="1:7">
      <c r="A204" s="307"/>
      <c r="B204" s="413" t="s">
        <v>661</v>
      </c>
      <c r="C204" s="497">
        <v>0.29160000000000003</v>
      </c>
      <c r="D204" s="412"/>
      <c r="E204" s="412"/>
      <c r="F204" s="412"/>
    </row>
    <row r="205" spans="1:7">
      <c r="A205" s="307"/>
      <c r="B205" s="413" t="s">
        <v>662</v>
      </c>
      <c r="C205" s="497">
        <v>0.5</v>
      </c>
      <c r="D205" s="412"/>
      <c r="E205" s="412"/>
      <c r="F205" s="412"/>
    </row>
    <row r="206" spans="1:7" s="320" customFormat="1">
      <c r="A206" s="307"/>
      <c r="B206" s="413" t="s">
        <v>663</v>
      </c>
      <c r="C206" s="497">
        <v>8.3400000000000002E-2</v>
      </c>
      <c r="D206" s="412"/>
      <c r="E206" s="412"/>
      <c r="F206" s="412"/>
      <c r="G206" s="302"/>
    </row>
    <row r="207" spans="1:7">
      <c r="A207" s="307"/>
      <c r="B207" s="413" t="s">
        <v>664</v>
      </c>
      <c r="C207" s="497"/>
      <c r="D207" s="412"/>
      <c r="E207" s="412"/>
      <c r="F207" s="412"/>
    </row>
    <row r="208" spans="1:7">
      <c r="A208" s="307"/>
      <c r="B208" s="413" t="s">
        <v>665</v>
      </c>
      <c r="C208" s="497"/>
      <c r="D208" s="412"/>
      <c r="E208" s="412"/>
      <c r="F208" s="412"/>
    </row>
    <row r="209" spans="1:7">
      <c r="A209" s="307"/>
      <c r="B209" s="410" t="s">
        <v>474</v>
      </c>
      <c r="C209" s="497">
        <f>SUM(C203:C208)</f>
        <v>1</v>
      </c>
      <c r="D209" s="412"/>
      <c r="E209" s="412"/>
      <c r="F209" s="412"/>
    </row>
    <row r="210" spans="1:7" ht="11.25" customHeight="1">
      <c r="A210" s="414"/>
      <c r="B210" s="415"/>
      <c r="C210" s="416"/>
      <c r="D210" s="397"/>
      <c r="E210" s="397"/>
      <c r="F210" s="397"/>
      <c r="G210" s="320"/>
    </row>
    <row r="211" spans="1:7">
      <c r="A211" s="307"/>
      <c r="B211" s="323" t="s">
        <v>731</v>
      </c>
      <c r="C211" s="323" t="s">
        <v>186</v>
      </c>
      <c r="D211" s="323" t="s">
        <v>187</v>
      </c>
      <c r="E211" s="323" t="s">
        <v>188</v>
      </c>
    </row>
    <row r="212" spans="1:7">
      <c r="A212" s="307"/>
      <c r="B212" s="408" t="s">
        <v>298</v>
      </c>
      <c r="C212" s="119">
        <v>0.1086</v>
      </c>
      <c r="D212" s="119">
        <v>9.5799999999999996E-2</v>
      </c>
      <c r="E212" s="119">
        <v>0.10929999999999999</v>
      </c>
    </row>
    <row r="213" spans="1:7">
      <c r="A213" s="307"/>
      <c r="B213" s="408" t="s">
        <v>299</v>
      </c>
      <c r="C213" s="119">
        <v>0.34379999999999999</v>
      </c>
      <c r="D213" s="119">
        <v>0.23769999999999999</v>
      </c>
      <c r="E213" s="119">
        <v>0.40510000000000002</v>
      </c>
    </row>
    <row r="214" spans="1:7">
      <c r="A214" s="307"/>
      <c r="B214" s="408" t="s">
        <v>300</v>
      </c>
      <c r="C214" s="119">
        <v>0.43509999999999999</v>
      </c>
      <c r="D214" s="119">
        <v>0.4153</v>
      </c>
      <c r="E214" s="119">
        <v>0.33040000000000003</v>
      </c>
    </row>
    <row r="215" spans="1:7">
      <c r="A215" s="307"/>
      <c r="B215" s="417" t="s">
        <v>301</v>
      </c>
      <c r="C215" s="119">
        <v>0.1105</v>
      </c>
      <c r="D215" s="119">
        <v>0.2281</v>
      </c>
      <c r="E215" s="119">
        <v>0.15459999999999999</v>
      </c>
    </row>
    <row r="216" spans="1:7" ht="14.25" customHeight="1">
      <c r="A216" s="307"/>
      <c r="B216" s="417" t="s">
        <v>302</v>
      </c>
      <c r="C216" s="119">
        <v>1.2999999999999999E-3</v>
      </c>
      <c r="D216" s="119">
        <v>2.24E-2</v>
      </c>
      <c r="E216" s="119">
        <v>5.9999999999999995E-4</v>
      </c>
    </row>
    <row r="217" spans="1:7">
      <c r="A217" s="307"/>
      <c r="B217" s="408" t="s">
        <v>303</v>
      </c>
      <c r="C217" s="119">
        <v>6.9999999999999999E-4</v>
      </c>
      <c r="D217" s="119">
        <v>6.9999999999999999E-4</v>
      </c>
      <c r="E217" s="119">
        <v>0</v>
      </c>
    </row>
    <row r="218" spans="1:7">
      <c r="B218" s="418" t="s">
        <v>474</v>
      </c>
      <c r="C218" s="409">
        <f>SUM(C212:C217)</f>
        <v>1</v>
      </c>
      <c r="D218" s="409">
        <f>SUM(D212:D217)</f>
        <v>1</v>
      </c>
      <c r="E218" s="409">
        <f>SUM(E212:E217)</f>
        <v>1</v>
      </c>
    </row>
    <row r="219" spans="1:7">
      <c r="B219" s="320"/>
      <c r="C219" s="419"/>
      <c r="D219" s="419"/>
      <c r="E219" s="419"/>
    </row>
    <row r="220" spans="1:7" ht="41.25" customHeight="1">
      <c r="A220" s="307" t="s">
        <v>430</v>
      </c>
      <c r="B220" s="646" t="s">
        <v>732</v>
      </c>
      <c r="C220" s="646"/>
      <c r="D220" s="646"/>
      <c r="E220" s="646"/>
      <c r="F220" s="646"/>
      <c r="G220" s="646"/>
    </row>
    <row r="221" spans="1:7">
      <c r="A221" s="307"/>
      <c r="B221" s="647" t="s">
        <v>730</v>
      </c>
      <c r="C221" s="647"/>
      <c r="D221" s="647"/>
      <c r="E221" s="420" t="s">
        <v>726</v>
      </c>
      <c r="F221" s="396"/>
    </row>
    <row r="222" spans="1:7">
      <c r="A222" s="307"/>
      <c r="B222" s="648" t="s">
        <v>304</v>
      </c>
      <c r="C222" s="648"/>
      <c r="D222" s="648"/>
      <c r="E222" s="409">
        <v>0.17019999999999999</v>
      </c>
      <c r="F222" s="109"/>
    </row>
    <row r="223" spans="1:7">
      <c r="A223" s="307"/>
      <c r="B223" s="642" t="s">
        <v>305</v>
      </c>
      <c r="C223" s="642"/>
      <c r="D223" s="642"/>
      <c r="E223" s="409">
        <v>0.24390000000000001</v>
      </c>
      <c r="F223" s="109"/>
    </row>
    <row r="224" spans="1:7">
      <c r="A224" s="307"/>
      <c r="B224" s="642" t="s">
        <v>306</v>
      </c>
      <c r="C224" s="642"/>
      <c r="D224" s="642"/>
      <c r="E224" s="409">
        <v>0.74780000000000002</v>
      </c>
      <c r="F224" s="120" t="s">
        <v>356</v>
      </c>
    </row>
    <row r="225" spans="1:7">
      <c r="A225" s="307"/>
      <c r="B225" s="642" t="s">
        <v>205</v>
      </c>
      <c r="C225" s="642"/>
      <c r="D225" s="642"/>
      <c r="E225" s="409">
        <v>0.25219999999999998</v>
      </c>
      <c r="F225" s="120" t="s">
        <v>357</v>
      </c>
    </row>
    <row r="226" spans="1:7" ht="13.5" customHeight="1">
      <c r="A226" s="307"/>
      <c r="B226" s="642" t="s">
        <v>206</v>
      </c>
      <c r="C226" s="642"/>
      <c r="D226" s="642"/>
      <c r="E226" s="409">
        <v>9.9000000000000008E-3</v>
      </c>
      <c r="F226" s="109"/>
    </row>
    <row r="227" spans="1:7" ht="29.25" customHeight="1">
      <c r="A227" s="307"/>
      <c r="B227" s="559" t="s">
        <v>482</v>
      </c>
      <c r="C227" s="560"/>
      <c r="D227" s="560"/>
      <c r="E227" s="421">
        <v>0.72899999999999998</v>
      </c>
      <c r="F227" s="121"/>
    </row>
    <row r="228" spans="1:7">
      <c r="F228" s="313"/>
    </row>
    <row r="229" spans="1:7" ht="42" customHeight="1">
      <c r="A229" s="307" t="s">
        <v>431</v>
      </c>
      <c r="B229" s="628" t="s">
        <v>509</v>
      </c>
      <c r="C229" s="628"/>
      <c r="D229" s="628"/>
      <c r="E229" s="628"/>
      <c r="F229" s="628"/>
      <c r="G229" s="628"/>
    </row>
    <row r="230" spans="1:7">
      <c r="A230" s="307"/>
      <c r="B230" s="422"/>
      <c r="C230" s="422"/>
      <c r="D230" s="422"/>
      <c r="E230" s="422"/>
      <c r="F230" s="422"/>
    </row>
    <row r="231" spans="1:7">
      <c r="A231" s="307"/>
      <c r="B231" s="643" t="s">
        <v>731</v>
      </c>
      <c r="C231" s="643"/>
      <c r="D231" s="423" t="s">
        <v>726</v>
      </c>
      <c r="E231" s="422"/>
      <c r="F231" s="422"/>
    </row>
    <row r="232" spans="1:7">
      <c r="A232" s="307"/>
      <c r="B232" s="655" t="s">
        <v>667</v>
      </c>
      <c r="C232" s="655"/>
      <c r="D232" s="409">
        <v>0.1024</v>
      </c>
      <c r="F232" s="109"/>
    </row>
    <row r="233" spans="1:7">
      <c r="A233" s="307"/>
      <c r="B233" s="649" t="s">
        <v>666</v>
      </c>
      <c r="C233" s="649"/>
      <c r="D233" s="409">
        <v>0.29870000000000002</v>
      </c>
      <c r="F233" s="109"/>
    </row>
    <row r="234" spans="1:7">
      <c r="A234" s="307"/>
      <c r="B234" s="649" t="s">
        <v>11</v>
      </c>
      <c r="C234" s="649"/>
      <c r="D234" s="409">
        <v>0.20760000000000001</v>
      </c>
      <c r="F234" s="109"/>
    </row>
    <row r="235" spans="1:7">
      <c r="A235" s="307"/>
      <c r="B235" s="649" t="s">
        <v>12</v>
      </c>
      <c r="C235" s="649"/>
      <c r="D235" s="409">
        <v>0.14219999999999999</v>
      </c>
      <c r="F235" s="109"/>
    </row>
    <row r="236" spans="1:7">
      <c r="A236" s="307"/>
      <c r="B236" s="649" t="s">
        <v>13</v>
      </c>
      <c r="C236" s="649"/>
      <c r="D236" s="409">
        <v>0.1174</v>
      </c>
      <c r="F236" s="109"/>
    </row>
    <row r="237" spans="1:7">
      <c r="A237" s="307"/>
      <c r="B237" s="649" t="s">
        <v>14</v>
      </c>
      <c r="C237" s="649"/>
      <c r="D237" s="409">
        <v>0.1211</v>
      </c>
      <c r="F237" s="109"/>
    </row>
    <row r="238" spans="1:7">
      <c r="A238" s="307"/>
      <c r="B238" s="649" t="s">
        <v>15</v>
      </c>
      <c r="C238" s="649"/>
      <c r="D238" s="409">
        <v>1.06E-2</v>
      </c>
      <c r="F238" s="109"/>
    </row>
    <row r="239" spans="1:7" s="320" customFormat="1">
      <c r="A239" s="307"/>
      <c r="B239" s="642" t="s">
        <v>207</v>
      </c>
      <c r="C239" s="642"/>
      <c r="D239" s="424"/>
      <c r="E239" s="302"/>
      <c r="F239" s="109"/>
      <c r="G239" s="302"/>
    </row>
    <row r="240" spans="1:7" s="320" customFormat="1">
      <c r="A240" s="307"/>
      <c r="B240" s="642" t="s">
        <v>208</v>
      </c>
      <c r="C240" s="642"/>
      <c r="D240" s="424"/>
      <c r="E240" s="302"/>
      <c r="F240" s="109"/>
      <c r="G240" s="302"/>
    </row>
    <row r="241" spans="1:8">
      <c r="B241" s="650" t="s">
        <v>474</v>
      </c>
      <c r="C241" s="651"/>
      <c r="D241" s="425">
        <f>SUM(D232:D240)</f>
        <v>1</v>
      </c>
      <c r="F241" s="320"/>
    </row>
    <row r="242" spans="1:8">
      <c r="B242" s="426"/>
      <c r="C242" s="426"/>
      <c r="D242" s="427"/>
      <c r="F242" s="320"/>
    </row>
    <row r="243" spans="1:8" ht="26.25" customHeight="1">
      <c r="A243" s="307" t="s">
        <v>432</v>
      </c>
      <c r="B243" s="652" t="s">
        <v>510</v>
      </c>
      <c r="C243" s="653"/>
      <c r="D243" s="653"/>
      <c r="E243" s="428">
        <v>3.53</v>
      </c>
      <c r="F243" s="429"/>
      <c r="G243" s="320"/>
    </row>
    <row r="244" spans="1:8" ht="27" customHeight="1">
      <c r="A244" s="307"/>
      <c r="B244" s="654" t="s">
        <v>543</v>
      </c>
      <c r="C244" s="653"/>
      <c r="D244" s="653"/>
      <c r="E244" s="430">
        <v>0.98799999999999999</v>
      </c>
      <c r="F244" s="109"/>
      <c r="G244" s="320"/>
    </row>
    <row r="245" spans="1:8">
      <c r="F245" s="320"/>
    </row>
    <row r="246" spans="1:8" ht="15.75">
      <c r="B246" s="304" t="s">
        <v>734</v>
      </c>
      <c r="F246" s="320"/>
    </row>
    <row r="247" spans="1:8" ht="15.75">
      <c r="B247" s="304"/>
      <c r="F247" s="320"/>
    </row>
    <row r="248" spans="1:8" s="431" customFormat="1">
      <c r="A248" s="307" t="s">
        <v>433</v>
      </c>
      <c r="B248" s="328" t="s">
        <v>209</v>
      </c>
      <c r="C248" s="302"/>
      <c r="D248" s="302"/>
      <c r="E248" s="302"/>
      <c r="F248" s="320"/>
      <c r="G248" s="302"/>
    </row>
    <row r="249" spans="1:8" s="431" customFormat="1">
      <c r="A249" s="307"/>
      <c r="B249" s="657" t="s">
        <v>1120</v>
      </c>
      <c r="C249" s="657"/>
      <c r="D249" s="657"/>
      <c r="E249" s="657"/>
      <c r="F249" s="657"/>
      <c r="G249" s="657"/>
    </row>
    <row r="250" spans="1:8" s="415" customFormat="1">
      <c r="A250" s="307"/>
      <c r="B250" s="328"/>
      <c r="C250" s="302"/>
      <c r="D250" s="302"/>
      <c r="E250" s="302"/>
      <c r="F250" s="320"/>
      <c r="G250" s="302"/>
    </row>
    <row r="251" spans="1:8" s="415" customFormat="1">
      <c r="A251" s="307"/>
      <c r="B251" s="328"/>
      <c r="C251" s="302"/>
      <c r="D251" s="432" t="s">
        <v>354</v>
      </c>
      <c r="E251" s="432" t="s">
        <v>355</v>
      </c>
      <c r="F251" s="320"/>
      <c r="G251" s="302"/>
    </row>
    <row r="252" spans="1:8" s="415" customFormat="1">
      <c r="A252" s="388"/>
      <c r="B252" s="658" t="s">
        <v>210</v>
      </c>
      <c r="C252" s="658"/>
      <c r="D252" s="433"/>
      <c r="E252" s="433" t="s">
        <v>1138</v>
      </c>
      <c r="F252" s="325"/>
      <c r="G252" s="434"/>
    </row>
    <row r="253" spans="1:8" ht="14.25" customHeight="1">
      <c r="A253" s="388"/>
      <c r="B253" s="435"/>
      <c r="C253" s="435"/>
      <c r="D253" s="435"/>
      <c r="E253" s="435"/>
      <c r="F253" s="435"/>
      <c r="G253" s="434"/>
      <c r="H253" s="349"/>
    </row>
    <row r="254" spans="1:8">
      <c r="A254" s="436"/>
      <c r="B254" s="659" t="s">
        <v>735</v>
      </c>
      <c r="C254" s="659"/>
      <c r="D254" s="437"/>
      <c r="E254" s="438"/>
      <c r="F254" s="316"/>
      <c r="G254" s="371"/>
    </row>
    <row r="255" spans="1:8">
      <c r="A255" s="436"/>
      <c r="B255" s="325"/>
      <c r="C255" s="335"/>
      <c r="D255" s="335"/>
      <c r="E255" s="316"/>
      <c r="F255" s="316"/>
      <c r="G255" s="371"/>
    </row>
    <row r="256" spans="1:8" ht="12.75" customHeight="1">
      <c r="A256" s="436"/>
      <c r="B256" s="325"/>
      <c r="C256" s="335"/>
      <c r="D256" s="432" t="s">
        <v>354</v>
      </c>
      <c r="E256" s="432" t="s">
        <v>355</v>
      </c>
      <c r="F256" s="316"/>
      <c r="G256" s="371"/>
    </row>
    <row r="257" spans="1:8" ht="12.75" customHeight="1">
      <c r="A257" s="307"/>
      <c r="B257" s="570" t="s">
        <v>211</v>
      </c>
      <c r="C257" s="570"/>
      <c r="D257" s="433"/>
      <c r="E257" s="433"/>
      <c r="F257" s="373"/>
    </row>
    <row r="258" spans="1:8">
      <c r="A258" s="307"/>
      <c r="B258" s="385"/>
      <c r="C258" s="319"/>
      <c r="D258" s="319"/>
      <c r="F258" s="313"/>
    </row>
    <row r="259" spans="1:8" ht="30" customHeight="1">
      <c r="A259" s="307"/>
      <c r="B259" s="660" t="s">
        <v>16</v>
      </c>
      <c r="C259" s="660"/>
      <c r="D259" s="660"/>
      <c r="E259" s="660"/>
      <c r="F259" s="660"/>
      <c r="G259" s="660"/>
    </row>
    <row r="260" spans="1:8">
      <c r="A260" s="307"/>
      <c r="B260" s="439"/>
      <c r="C260" s="439"/>
      <c r="D260" s="439"/>
      <c r="E260" s="439"/>
      <c r="F260" s="439"/>
    </row>
    <row r="261" spans="1:8">
      <c r="A261" s="310"/>
      <c r="B261" s="334" t="s">
        <v>736</v>
      </c>
      <c r="C261" s="440"/>
      <c r="D261" s="319"/>
      <c r="F261" s="313"/>
    </row>
    <row r="262" spans="1:8">
      <c r="A262" s="310"/>
      <c r="B262" s="334" t="s">
        <v>737</v>
      </c>
      <c r="C262" s="440"/>
      <c r="D262" s="319"/>
      <c r="F262" s="313"/>
    </row>
    <row r="263" spans="1:8">
      <c r="A263" s="310"/>
      <c r="B263" s="334" t="s">
        <v>738</v>
      </c>
      <c r="C263" s="440"/>
      <c r="D263" s="319"/>
      <c r="F263" s="313"/>
    </row>
    <row r="264" spans="1:8">
      <c r="A264" s="414"/>
      <c r="B264" s="325"/>
      <c r="C264" s="335"/>
      <c r="D264" s="432" t="s">
        <v>354</v>
      </c>
      <c r="E264" s="432" t="s">
        <v>355</v>
      </c>
      <c r="F264" s="313"/>
    </row>
    <row r="265" spans="1:8" ht="25.5" customHeight="1">
      <c r="A265" s="414"/>
      <c r="B265" s="580" t="s">
        <v>17</v>
      </c>
      <c r="C265" s="661"/>
      <c r="D265" s="433"/>
      <c r="E265" s="433"/>
      <c r="F265" s="313"/>
      <c r="H265" s="349"/>
    </row>
    <row r="266" spans="1:8" ht="24.75" customHeight="1">
      <c r="B266" s="385"/>
      <c r="C266" s="319"/>
      <c r="D266" s="319"/>
      <c r="F266" s="313"/>
    </row>
    <row r="267" spans="1:8">
      <c r="A267" s="307" t="s">
        <v>434</v>
      </c>
      <c r="B267" s="328" t="s">
        <v>212</v>
      </c>
      <c r="F267" s="320"/>
    </row>
    <row r="268" spans="1:8">
      <c r="A268" s="307"/>
      <c r="B268" s="325"/>
      <c r="C268" s="335"/>
      <c r="E268" s="432" t="s">
        <v>354</v>
      </c>
      <c r="F268" s="432" t="s">
        <v>355</v>
      </c>
      <c r="G268" s="349"/>
    </row>
    <row r="269" spans="1:8">
      <c r="A269" s="307"/>
      <c r="B269" s="570" t="s">
        <v>213</v>
      </c>
      <c r="C269" s="570"/>
      <c r="D269" s="652"/>
      <c r="E269" s="433" t="s">
        <v>1138</v>
      </c>
      <c r="F269" s="433"/>
    </row>
    <row r="270" spans="1:8">
      <c r="A270" s="307"/>
      <c r="B270" s="441"/>
      <c r="C270" s="442"/>
      <c r="F270" s="320"/>
    </row>
    <row r="271" spans="1:8">
      <c r="A271" s="307"/>
      <c r="B271" s="443"/>
      <c r="C271" s="444" t="s">
        <v>739</v>
      </c>
      <c r="F271" s="320"/>
    </row>
    <row r="272" spans="1:8">
      <c r="A272" s="307"/>
      <c r="B272" s="445" t="s">
        <v>740</v>
      </c>
      <c r="C272" s="446">
        <v>44409</v>
      </c>
      <c r="F272" s="320"/>
    </row>
    <row r="273" spans="1:8">
      <c r="A273" s="307"/>
      <c r="B273" s="445" t="s">
        <v>348</v>
      </c>
      <c r="C273" s="446"/>
      <c r="F273" s="320"/>
      <c r="H273" s="349"/>
    </row>
    <row r="274" spans="1:8" ht="14.25" customHeight="1">
      <c r="A274" s="307"/>
      <c r="B274" s="441"/>
      <c r="C274" s="442"/>
      <c r="F274" s="320"/>
    </row>
    <row r="275" spans="1:8">
      <c r="B275" s="447"/>
      <c r="C275" s="431"/>
      <c r="D275" s="431"/>
      <c r="F275" s="320"/>
    </row>
    <row r="276" spans="1:8">
      <c r="A276" s="307"/>
      <c r="B276" s="589"/>
      <c r="C276" s="590"/>
      <c r="D276" s="590"/>
      <c r="E276" s="317" t="s">
        <v>354</v>
      </c>
      <c r="F276" s="317" t="s">
        <v>355</v>
      </c>
      <c r="G276" s="349"/>
    </row>
    <row r="277" spans="1:8" ht="12.75" customHeight="1">
      <c r="A277" s="307" t="s">
        <v>435</v>
      </c>
      <c r="B277" s="580" t="s">
        <v>18</v>
      </c>
      <c r="C277" s="580"/>
      <c r="D277" s="580"/>
      <c r="E277" s="310" t="s">
        <v>1138</v>
      </c>
      <c r="F277" s="310"/>
    </row>
    <row r="278" spans="1:8">
      <c r="F278" s="320"/>
    </row>
    <row r="279" spans="1:8">
      <c r="A279" s="307" t="s">
        <v>436</v>
      </c>
      <c r="B279" s="348" t="s">
        <v>544</v>
      </c>
      <c r="F279" s="320"/>
    </row>
    <row r="280" spans="1:8">
      <c r="A280" s="307"/>
      <c r="B280" s="348"/>
      <c r="F280" s="320"/>
    </row>
    <row r="281" spans="1:8">
      <c r="A281" s="310" t="s">
        <v>1138</v>
      </c>
      <c r="B281" s="656" t="s">
        <v>545</v>
      </c>
      <c r="C281" s="587"/>
      <c r="D281" s="383">
        <v>44423</v>
      </c>
      <c r="E281" s="320"/>
      <c r="F281" s="320"/>
    </row>
    <row r="282" spans="1:8">
      <c r="A282" s="310"/>
      <c r="B282" s="448" t="s">
        <v>546</v>
      </c>
      <c r="D282" s="449"/>
      <c r="E282" s="320"/>
      <c r="F282" s="320"/>
    </row>
    <row r="283" spans="1:8" ht="12.75" customHeight="1">
      <c r="A283" s="310"/>
      <c r="B283" s="448" t="s">
        <v>547</v>
      </c>
      <c r="D283" s="450"/>
      <c r="E283" s="320"/>
      <c r="F283" s="320"/>
    </row>
    <row r="284" spans="1:8">
      <c r="B284" s="320"/>
      <c r="C284" s="320"/>
      <c r="D284" s="320"/>
      <c r="E284" s="320"/>
      <c r="F284" s="320"/>
    </row>
    <row r="285" spans="1:8">
      <c r="A285" s="307" t="s">
        <v>437</v>
      </c>
      <c r="B285" s="328" t="s">
        <v>483</v>
      </c>
      <c r="F285" s="320"/>
    </row>
    <row r="286" spans="1:8">
      <c r="A286" s="307"/>
      <c r="B286" s="451"/>
      <c r="C286" s="442"/>
      <c r="D286" s="320"/>
      <c r="F286" s="320"/>
    </row>
    <row r="287" spans="1:8">
      <c r="A287" s="310"/>
      <c r="B287" s="452" t="s">
        <v>741</v>
      </c>
      <c r="D287" s="384"/>
      <c r="E287" s="320"/>
      <c r="F287" s="320"/>
    </row>
    <row r="288" spans="1:8">
      <c r="A288" s="310"/>
      <c r="B288" s="448" t="s">
        <v>742</v>
      </c>
      <c r="D288" s="449"/>
      <c r="E288" s="320"/>
      <c r="F288" s="320"/>
    </row>
    <row r="289" spans="1:6">
      <c r="A289" s="310"/>
      <c r="B289" s="448" t="s">
        <v>743</v>
      </c>
      <c r="D289" s="450"/>
      <c r="E289" s="382" t="s">
        <v>744</v>
      </c>
      <c r="F289" s="320"/>
    </row>
    <row r="290" spans="1:6">
      <c r="A290" s="310"/>
      <c r="B290" s="448" t="s">
        <v>199</v>
      </c>
      <c r="D290" s="450"/>
      <c r="E290" s="320"/>
      <c r="F290" s="320"/>
    </row>
    <row r="291" spans="1:6">
      <c r="A291" s="307"/>
      <c r="B291" s="629"/>
      <c r="C291" s="590"/>
      <c r="D291" s="442"/>
      <c r="F291" s="320"/>
    </row>
    <row r="292" spans="1:6">
      <c r="A292" s="307"/>
      <c r="B292" s="435" t="s">
        <v>745</v>
      </c>
      <c r="D292" s="384"/>
      <c r="F292" s="320"/>
    </row>
    <row r="293" spans="1:6">
      <c r="A293" s="307"/>
      <c r="B293" s="325" t="s">
        <v>746</v>
      </c>
      <c r="D293" s="453">
        <v>100</v>
      </c>
      <c r="F293" s="320"/>
    </row>
    <row r="294" spans="1:6">
      <c r="A294" s="307"/>
      <c r="B294" s="325"/>
      <c r="C294" s="320"/>
      <c r="D294" s="320"/>
      <c r="F294" s="320"/>
    </row>
    <row r="295" spans="1:6">
      <c r="A295" s="307"/>
      <c r="B295" s="435" t="s">
        <v>19</v>
      </c>
      <c r="C295" s="454"/>
      <c r="D295" s="320"/>
      <c r="F295" s="320"/>
    </row>
    <row r="296" spans="1:6">
      <c r="A296" s="307"/>
      <c r="B296" s="435"/>
      <c r="C296" s="454"/>
      <c r="D296" s="320"/>
      <c r="F296" s="320"/>
    </row>
    <row r="297" spans="1:6">
      <c r="A297" s="310" t="s">
        <v>1138</v>
      </c>
      <c r="B297" s="379" t="s">
        <v>747</v>
      </c>
      <c r="C297" s="454"/>
      <c r="D297" s="320"/>
      <c r="F297" s="320"/>
    </row>
    <row r="298" spans="1:6">
      <c r="A298" s="310"/>
      <c r="B298" s="379" t="s">
        <v>748</v>
      </c>
      <c r="C298" s="454"/>
      <c r="D298" s="320"/>
      <c r="F298" s="320"/>
    </row>
    <row r="299" spans="1:6">
      <c r="A299" s="310"/>
      <c r="B299" s="379" t="s">
        <v>355</v>
      </c>
      <c r="C299" s="454"/>
      <c r="D299" s="320"/>
      <c r="E299" s="320"/>
      <c r="F299" s="320"/>
    </row>
    <row r="300" spans="1:6">
      <c r="F300" s="320"/>
    </row>
    <row r="301" spans="1:6">
      <c r="A301" s="307" t="s">
        <v>438</v>
      </c>
      <c r="B301" s="328" t="s">
        <v>214</v>
      </c>
      <c r="F301" s="320"/>
    </row>
    <row r="302" spans="1:6">
      <c r="A302" s="307"/>
      <c r="B302" s="589"/>
      <c r="C302" s="590"/>
      <c r="D302" s="590"/>
      <c r="E302" s="455" t="s">
        <v>354</v>
      </c>
      <c r="F302" s="455" t="s">
        <v>355</v>
      </c>
    </row>
    <row r="303" spans="1:6">
      <c r="A303" s="307"/>
      <c r="B303" s="570" t="s">
        <v>215</v>
      </c>
      <c r="C303" s="570"/>
      <c r="D303" s="652"/>
      <c r="E303" s="310" t="s">
        <v>1138</v>
      </c>
      <c r="F303" s="310"/>
    </row>
    <row r="304" spans="1:6" ht="21" customHeight="1">
      <c r="A304" s="307"/>
      <c r="B304" s="665" t="s">
        <v>216</v>
      </c>
      <c r="C304" s="665"/>
      <c r="D304" s="384"/>
      <c r="F304" s="313"/>
    </row>
    <row r="305" spans="1:6" ht="17.25" customHeight="1">
      <c r="F305" s="320"/>
    </row>
    <row r="306" spans="1:6">
      <c r="A306" s="307" t="s">
        <v>439</v>
      </c>
      <c r="B306" s="328" t="s">
        <v>217</v>
      </c>
      <c r="F306" s="320"/>
    </row>
    <row r="307" spans="1:6">
      <c r="A307" s="307"/>
      <c r="B307" s="589"/>
      <c r="C307" s="590"/>
      <c r="D307" s="590"/>
      <c r="E307" s="335" t="s">
        <v>354</v>
      </c>
      <c r="F307" s="335" t="s">
        <v>355</v>
      </c>
    </row>
    <row r="308" spans="1:6" ht="42" customHeight="1">
      <c r="A308" s="307"/>
      <c r="B308" s="570" t="s">
        <v>575</v>
      </c>
      <c r="C308" s="570"/>
      <c r="D308" s="652"/>
      <c r="E308" s="310"/>
      <c r="F308" s="310" t="s">
        <v>1138</v>
      </c>
    </row>
    <row r="309" spans="1:6">
      <c r="F309" s="320"/>
    </row>
    <row r="310" spans="1:6">
      <c r="A310" s="307" t="s">
        <v>440</v>
      </c>
      <c r="B310" s="456" t="s">
        <v>749</v>
      </c>
      <c r="C310" s="435"/>
      <c r="D310" s="457"/>
      <c r="E310" s="458"/>
      <c r="F310" s="459"/>
    </row>
    <row r="311" spans="1:6">
      <c r="F311" s="320"/>
    </row>
    <row r="312" spans="1:6" ht="31.5" customHeight="1">
      <c r="B312" s="304" t="s">
        <v>750</v>
      </c>
      <c r="F312" s="320"/>
    </row>
    <row r="313" spans="1:6" ht="15.75">
      <c r="B313" s="304"/>
      <c r="F313" s="320"/>
    </row>
    <row r="314" spans="1:6">
      <c r="A314" s="307" t="s">
        <v>441</v>
      </c>
      <c r="B314" s="328" t="s">
        <v>358</v>
      </c>
      <c r="F314" s="320"/>
    </row>
    <row r="315" spans="1:6">
      <c r="A315" s="307"/>
      <c r="B315" s="589"/>
      <c r="C315" s="590"/>
      <c r="D315" s="590"/>
      <c r="E315" s="455" t="s">
        <v>354</v>
      </c>
      <c r="F315" s="455" t="s">
        <v>355</v>
      </c>
    </row>
    <row r="316" spans="1:6" ht="69" customHeight="1">
      <c r="A316" s="307"/>
      <c r="B316" s="570" t="s">
        <v>359</v>
      </c>
      <c r="C316" s="570"/>
      <c r="D316" s="652"/>
      <c r="E316" s="310"/>
      <c r="F316" s="310" t="s">
        <v>1138</v>
      </c>
    </row>
    <row r="317" spans="1:6" ht="20.25" customHeight="1">
      <c r="A317" s="307"/>
      <c r="B317" s="570" t="s">
        <v>360</v>
      </c>
      <c r="C317" s="570"/>
      <c r="D317" s="570"/>
      <c r="E317" s="319"/>
      <c r="F317" s="319"/>
    </row>
    <row r="318" spans="1:6">
      <c r="A318" s="307"/>
      <c r="B318" s="662" t="s">
        <v>361</v>
      </c>
      <c r="C318" s="663"/>
      <c r="D318" s="664"/>
      <c r="E318" s="460"/>
      <c r="F318" s="319"/>
    </row>
    <row r="319" spans="1:6">
      <c r="A319" s="307"/>
      <c r="B319" s="662" t="s">
        <v>362</v>
      </c>
      <c r="C319" s="663"/>
      <c r="D319" s="664"/>
      <c r="E319" s="460"/>
      <c r="F319" s="319"/>
    </row>
    <row r="320" spans="1:6">
      <c r="A320" s="307"/>
      <c r="B320" s="662" t="s">
        <v>363</v>
      </c>
      <c r="C320" s="663"/>
      <c r="D320" s="664"/>
      <c r="E320" s="460"/>
      <c r="F320" s="319"/>
    </row>
    <row r="321" spans="1:6">
      <c r="A321" s="307"/>
      <c r="B321" s="662" t="s">
        <v>364</v>
      </c>
      <c r="C321" s="663"/>
      <c r="D321" s="664"/>
      <c r="E321" s="460"/>
      <c r="F321" s="319"/>
    </row>
    <row r="322" spans="1:6" ht="37.5" customHeight="1">
      <c r="A322" s="307"/>
      <c r="B322" s="385"/>
      <c r="C322" s="385"/>
      <c r="D322" s="385"/>
      <c r="E322" s="442"/>
      <c r="F322" s="319"/>
    </row>
    <row r="323" spans="1:6">
      <c r="A323" s="307"/>
      <c r="B323" s="580" t="s">
        <v>1087</v>
      </c>
      <c r="C323" s="580"/>
      <c r="D323" s="580"/>
      <c r="E323" s="319"/>
      <c r="F323" s="319"/>
    </row>
    <row r="324" spans="1:6">
      <c r="A324" s="307"/>
      <c r="B324" s="570" t="s">
        <v>365</v>
      </c>
      <c r="C324" s="570"/>
      <c r="D324" s="570"/>
      <c r="E324" s="460"/>
      <c r="F324" s="319"/>
    </row>
    <row r="325" spans="1:6">
      <c r="A325" s="307"/>
      <c r="B325" s="570" t="s">
        <v>366</v>
      </c>
      <c r="C325" s="570"/>
      <c r="D325" s="570"/>
      <c r="E325" s="460"/>
      <c r="F325" s="319"/>
    </row>
    <row r="326" spans="1:6">
      <c r="A326" s="307"/>
      <c r="B326" s="570" t="s">
        <v>367</v>
      </c>
      <c r="C326" s="570"/>
      <c r="D326" s="570"/>
      <c r="E326" s="570"/>
      <c r="F326" s="570"/>
    </row>
    <row r="327" spans="1:6">
      <c r="A327" s="307"/>
      <c r="B327" s="669"/>
      <c r="C327" s="669"/>
      <c r="D327" s="669"/>
      <c r="E327" s="669"/>
      <c r="F327" s="669"/>
    </row>
    <row r="328" spans="1:6" ht="16.5" customHeight="1">
      <c r="F328" s="320"/>
    </row>
    <row r="329" spans="1:6">
      <c r="F329" s="320"/>
    </row>
    <row r="330" spans="1:6">
      <c r="A330" s="307" t="s">
        <v>442</v>
      </c>
      <c r="B330" s="328" t="s">
        <v>218</v>
      </c>
      <c r="F330" s="320"/>
    </row>
    <row r="331" spans="1:6">
      <c r="A331" s="307"/>
      <c r="B331" s="589"/>
      <c r="C331" s="590"/>
      <c r="D331" s="590"/>
      <c r="E331" s="455" t="s">
        <v>354</v>
      </c>
      <c r="F331" s="455" t="s">
        <v>355</v>
      </c>
    </row>
    <row r="332" spans="1:6" ht="42" customHeight="1">
      <c r="A332" s="307"/>
      <c r="B332" s="570" t="s">
        <v>751</v>
      </c>
      <c r="C332" s="570"/>
      <c r="D332" s="652"/>
      <c r="E332" s="310"/>
      <c r="F332" s="310" t="s">
        <v>1138</v>
      </c>
    </row>
    <row r="333" spans="1:6" ht="18.75" customHeight="1">
      <c r="A333" s="307"/>
      <c r="B333" s="666" t="s">
        <v>360</v>
      </c>
      <c r="C333" s="666"/>
      <c r="D333" s="666"/>
      <c r="E333" s="319"/>
    </row>
    <row r="334" spans="1:6" ht="16.5" customHeight="1">
      <c r="A334" s="307"/>
      <c r="B334" s="667" t="s">
        <v>368</v>
      </c>
      <c r="C334" s="667"/>
      <c r="D334" s="460"/>
      <c r="E334" s="442"/>
    </row>
    <row r="335" spans="1:6" ht="17.25" customHeight="1">
      <c r="A335" s="307"/>
      <c r="B335" s="667" t="s">
        <v>369</v>
      </c>
      <c r="C335" s="667"/>
      <c r="D335" s="460"/>
      <c r="E335" s="442"/>
    </row>
    <row r="336" spans="1:6">
      <c r="F336" s="320"/>
    </row>
    <row r="337" spans="1:7">
      <c r="E337" s="455" t="s">
        <v>354</v>
      </c>
      <c r="F337" s="455" t="s">
        <v>355</v>
      </c>
    </row>
    <row r="338" spans="1:7" ht="29.25" customHeight="1">
      <c r="A338" s="307"/>
      <c r="B338" s="668" t="s">
        <v>20</v>
      </c>
      <c r="C338" s="668"/>
      <c r="D338" s="668"/>
      <c r="E338" s="310"/>
      <c r="F338" s="310"/>
      <c r="G338" s="461"/>
    </row>
    <row r="339" spans="1:7"/>
    <row r="340" spans="1:7"/>
    <row r="341" spans="1:7"/>
    <row r="342" spans="1:7"/>
    <row r="343" spans="1:7"/>
    <row r="344" spans="1:7"/>
    <row r="345" spans="1:7"/>
    <row r="346" spans="1:7"/>
    <row r="347" spans="1:7"/>
    <row r="348" spans="1:7"/>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sheetData>
  <mergeCells count="154">
    <mergeCell ref="B333:D333"/>
    <mergeCell ref="B334:C334"/>
    <mergeCell ref="B335:C335"/>
    <mergeCell ref="B338:D338"/>
    <mergeCell ref="B324:D324"/>
    <mergeCell ref="B325:D325"/>
    <mergeCell ref="B326:F326"/>
    <mergeCell ref="B327:F327"/>
    <mergeCell ref="B331:D331"/>
    <mergeCell ref="B332:D332"/>
    <mergeCell ref="B317:D317"/>
    <mergeCell ref="B318:D318"/>
    <mergeCell ref="B319:D319"/>
    <mergeCell ref="B320:D320"/>
    <mergeCell ref="B321:D321"/>
    <mergeCell ref="B323:D323"/>
    <mergeCell ref="B303:D303"/>
    <mergeCell ref="B304:C304"/>
    <mergeCell ref="B307:D307"/>
    <mergeCell ref="B308:D308"/>
    <mergeCell ref="B315:D315"/>
    <mergeCell ref="B316:D316"/>
    <mergeCell ref="B269:D269"/>
    <mergeCell ref="B276:D276"/>
    <mergeCell ref="B277:D277"/>
    <mergeCell ref="B281:C281"/>
    <mergeCell ref="B291:C291"/>
    <mergeCell ref="B302:D302"/>
    <mergeCell ref="B249:G249"/>
    <mergeCell ref="B252:C252"/>
    <mergeCell ref="B254:C254"/>
    <mergeCell ref="B257:C257"/>
    <mergeCell ref="B259:G259"/>
    <mergeCell ref="B265:C265"/>
    <mergeCell ref="B238:C238"/>
    <mergeCell ref="B239:C239"/>
    <mergeCell ref="B240:C240"/>
    <mergeCell ref="B241:C241"/>
    <mergeCell ref="B243:D243"/>
    <mergeCell ref="B244:D244"/>
    <mergeCell ref="B232:C232"/>
    <mergeCell ref="B233:C233"/>
    <mergeCell ref="B234:C234"/>
    <mergeCell ref="B235:C235"/>
    <mergeCell ref="B236:C236"/>
    <mergeCell ref="B237:C237"/>
    <mergeCell ref="B224:D224"/>
    <mergeCell ref="B225:D225"/>
    <mergeCell ref="B226:D226"/>
    <mergeCell ref="B227:D227"/>
    <mergeCell ref="B229:G229"/>
    <mergeCell ref="B231:C231"/>
    <mergeCell ref="B189:C189"/>
    <mergeCell ref="B191:G191"/>
    <mergeCell ref="B220:G220"/>
    <mergeCell ref="B221:D221"/>
    <mergeCell ref="B222:D222"/>
    <mergeCell ref="B223:D223"/>
    <mergeCell ref="B183:C183"/>
    <mergeCell ref="B184:C184"/>
    <mergeCell ref="B185:C185"/>
    <mergeCell ref="B186:C186"/>
    <mergeCell ref="B187:C187"/>
    <mergeCell ref="B188:C188"/>
    <mergeCell ref="B169:G169"/>
    <mergeCell ref="B170:G170"/>
    <mergeCell ref="B171:G171"/>
    <mergeCell ref="B172:G172"/>
    <mergeCell ref="B178:G180"/>
    <mergeCell ref="B182:C182"/>
    <mergeCell ref="B154:D154"/>
    <mergeCell ref="C159:F159"/>
    <mergeCell ref="B164:G164"/>
    <mergeCell ref="B166:G166"/>
    <mergeCell ref="B167:G167"/>
    <mergeCell ref="B168:G168"/>
    <mergeCell ref="B141:F141"/>
    <mergeCell ref="B146:E146"/>
    <mergeCell ref="B147:E147"/>
    <mergeCell ref="B149:C150"/>
    <mergeCell ref="D149:F150"/>
    <mergeCell ref="B152:F152"/>
    <mergeCell ref="B122:G124"/>
    <mergeCell ref="B126:D126"/>
    <mergeCell ref="B127:D127"/>
    <mergeCell ref="B128:D128"/>
    <mergeCell ref="B130:G130"/>
    <mergeCell ref="B137:C137"/>
    <mergeCell ref="B108:B109"/>
    <mergeCell ref="C108:G108"/>
    <mergeCell ref="B116:G116"/>
    <mergeCell ref="B118:D118"/>
    <mergeCell ref="B119:D119"/>
    <mergeCell ref="B120:D120"/>
    <mergeCell ref="B74:D74"/>
    <mergeCell ref="B76:F76"/>
    <mergeCell ref="B78:G78"/>
    <mergeCell ref="B104:D104"/>
    <mergeCell ref="B105:D105"/>
    <mergeCell ref="B107:G107"/>
    <mergeCell ref="B66:C66"/>
    <mergeCell ref="B67:C67"/>
    <mergeCell ref="B70:G70"/>
    <mergeCell ref="B71:D71"/>
    <mergeCell ref="B72:D72"/>
    <mergeCell ref="B73:D73"/>
    <mergeCell ref="B60:C60"/>
    <mergeCell ref="B61:C61"/>
    <mergeCell ref="B62:C62"/>
    <mergeCell ref="B63:C63"/>
    <mergeCell ref="B64:C64"/>
    <mergeCell ref="B65:C65"/>
    <mergeCell ref="B54:H54"/>
    <mergeCell ref="B55:C55"/>
    <mergeCell ref="B56:C56"/>
    <mergeCell ref="B57:C57"/>
    <mergeCell ref="B58:C58"/>
    <mergeCell ref="B59:C59"/>
    <mergeCell ref="B46:D46"/>
    <mergeCell ref="B47:D47"/>
    <mergeCell ref="B49:G49"/>
    <mergeCell ref="B50:C50"/>
    <mergeCell ref="B51:C51"/>
    <mergeCell ref="B52:C52"/>
    <mergeCell ref="B35:D35"/>
    <mergeCell ref="B36:D36"/>
    <mergeCell ref="B38:C38"/>
    <mergeCell ref="B39:C39"/>
    <mergeCell ref="B44:G44"/>
    <mergeCell ref="B45:D45"/>
    <mergeCell ref="B25:G25"/>
    <mergeCell ref="B28:C28"/>
    <mergeCell ref="B30:D30"/>
    <mergeCell ref="B32:D32"/>
    <mergeCell ref="B33:D33"/>
    <mergeCell ref="B34:D34"/>
    <mergeCell ref="B17:D17"/>
    <mergeCell ref="B18:D18"/>
    <mergeCell ref="B20:D20"/>
    <mergeCell ref="B21:D21"/>
    <mergeCell ref="B22:D22"/>
    <mergeCell ref="B24:F24"/>
    <mergeCell ref="B8:D8"/>
    <mergeCell ref="B9:D9"/>
    <mergeCell ref="B11:D11"/>
    <mergeCell ref="B12:D12"/>
    <mergeCell ref="B14:D14"/>
    <mergeCell ref="B15:D15"/>
    <mergeCell ref="A1:F1"/>
    <mergeCell ref="A3:A4"/>
    <mergeCell ref="B3:G4"/>
    <mergeCell ref="B5:G5"/>
    <mergeCell ref="B6:G6"/>
    <mergeCell ref="B7:G7"/>
  </mergeCells>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0D59-A1CD-4297-9DAE-D0FBCB6DCBA1}">
  <dimension ref="A1:G115"/>
  <sheetViews>
    <sheetView showGridLines="0" showRuler="0" showWhiteSpace="0" view="pageLayout" zoomScaleNormal="100" workbookViewId="0">
      <selection activeCell="A2" sqref="A2"/>
    </sheetView>
  </sheetViews>
  <sheetFormatPr defaultColWidth="0" defaultRowHeight="12.75" customHeight="1" zeroHeight="1"/>
  <cols>
    <col min="1" max="1" width="4.42578125" style="303" customWidth="1"/>
    <col min="2" max="2" width="22.85546875" style="302" customWidth="1"/>
    <col min="3" max="7" width="12.85546875" style="302" customWidth="1"/>
    <col min="8" max="8" width="9.140625" style="302" customWidth="1"/>
    <col min="9" max="16384" width="0" style="302" hidden="1"/>
  </cols>
  <sheetData>
    <row r="1" spans="1:7" ht="18">
      <c r="A1" s="566" t="s">
        <v>370</v>
      </c>
      <c r="B1" s="566"/>
      <c r="C1" s="566"/>
      <c r="D1" s="566"/>
      <c r="E1" s="566"/>
      <c r="F1" s="566"/>
      <c r="G1" s="566"/>
    </row>
    <row r="2" spans="1:7"/>
    <row r="3" spans="1:7" ht="15.75">
      <c r="B3" s="304" t="s">
        <v>906</v>
      </c>
    </row>
    <row r="4" spans="1:7">
      <c r="B4" s="589"/>
      <c r="C4" s="590"/>
      <c r="D4" s="590"/>
      <c r="E4" s="335" t="s">
        <v>354</v>
      </c>
      <c r="F4" s="335" t="s">
        <v>355</v>
      </c>
      <c r="G4" s="313"/>
    </row>
    <row r="5" spans="1:7" ht="26.25" customHeight="1">
      <c r="A5" s="307" t="s">
        <v>45</v>
      </c>
      <c r="B5" s="570" t="s">
        <v>752</v>
      </c>
      <c r="C5" s="570"/>
      <c r="D5" s="652"/>
      <c r="E5" s="310" t="s">
        <v>1138</v>
      </c>
      <c r="F5" s="310"/>
      <c r="G5" s="462"/>
    </row>
    <row r="6" spans="1:7" ht="41.25" customHeight="1">
      <c r="A6" s="307"/>
      <c r="B6" s="570" t="s">
        <v>753</v>
      </c>
      <c r="C6" s="570"/>
      <c r="D6" s="652"/>
      <c r="E6" s="310" t="s">
        <v>1138</v>
      </c>
      <c r="F6" s="310"/>
      <c r="G6" s="320"/>
    </row>
    <row r="7" spans="1:7">
      <c r="B7" s="385"/>
      <c r="C7" s="385"/>
      <c r="D7" s="385"/>
      <c r="E7" s="319"/>
      <c r="F7" s="319"/>
      <c r="G7" s="320"/>
    </row>
    <row r="8" spans="1:7" ht="29.25" customHeight="1">
      <c r="A8" s="414" t="s">
        <v>46</v>
      </c>
      <c r="B8" s="610" t="s">
        <v>1088</v>
      </c>
      <c r="C8" s="610"/>
      <c r="D8" s="610"/>
      <c r="E8" s="610"/>
      <c r="F8" s="610"/>
      <c r="G8" s="610"/>
    </row>
    <row r="9" spans="1:7" ht="25.5">
      <c r="A9" s="307"/>
      <c r="B9" s="463"/>
      <c r="C9" s="407" t="s">
        <v>371</v>
      </c>
      <c r="D9" s="407" t="s">
        <v>191</v>
      </c>
      <c r="E9" s="407" t="s">
        <v>192</v>
      </c>
      <c r="F9" s="464"/>
    </row>
    <row r="10" spans="1:7">
      <c r="A10" s="307"/>
      <c r="B10" s="465" t="s">
        <v>171</v>
      </c>
      <c r="C10" s="130">
        <v>469</v>
      </c>
      <c r="D10" s="130">
        <v>446</v>
      </c>
      <c r="E10" s="130">
        <v>275</v>
      </c>
      <c r="F10" s="131"/>
    </row>
    <row r="11" spans="1:7">
      <c r="A11" s="307"/>
      <c r="B11" s="465" t="s">
        <v>172</v>
      </c>
      <c r="C11" s="130">
        <v>541</v>
      </c>
      <c r="D11" s="130">
        <v>524</v>
      </c>
      <c r="E11" s="130">
        <v>282</v>
      </c>
      <c r="F11" s="131"/>
    </row>
    <row r="12" spans="1:7">
      <c r="A12" s="307"/>
      <c r="B12" s="466" t="s">
        <v>193</v>
      </c>
      <c r="C12" s="133">
        <f>SUM(C10:C11)</f>
        <v>1010</v>
      </c>
      <c r="D12" s="133">
        <f>SUM(D10:D11)</f>
        <v>970</v>
      </c>
      <c r="E12" s="133">
        <f>SUM(E10:E11)</f>
        <v>557</v>
      </c>
      <c r="F12" s="131"/>
    </row>
    <row r="13" spans="1:7"/>
    <row r="14" spans="1:7" ht="15.75">
      <c r="B14" s="327" t="s">
        <v>754</v>
      </c>
      <c r="C14" s="303"/>
      <c r="D14" s="458"/>
    </row>
    <row r="15" spans="1:7">
      <c r="A15" s="307" t="s">
        <v>47</v>
      </c>
      <c r="B15" s="569" t="s">
        <v>194</v>
      </c>
      <c r="C15" s="569"/>
      <c r="D15" s="569"/>
    </row>
    <row r="16" spans="1:7">
      <c r="A16" s="307"/>
      <c r="B16" s="303"/>
      <c r="C16" s="303"/>
      <c r="D16" s="303"/>
    </row>
    <row r="17" spans="1:7">
      <c r="C17" s="467" t="s">
        <v>195</v>
      </c>
      <c r="D17" s="310" t="s">
        <v>1138</v>
      </c>
    </row>
    <row r="18" spans="1:7">
      <c r="C18" s="467" t="s">
        <v>50</v>
      </c>
      <c r="D18" s="310"/>
    </row>
    <row r="19" spans="1:7">
      <c r="C19" s="467" t="s">
        <v>196</v>
      </c>
      <c r="D19" s="310" t="s">
        <v>1138</v>
      </c>
    </row>
    <row r="20" spans="1:7">
      <c r="C20" s="467" t="s">
        <v>197</v>
      </c>
      <c r="D20" s="310" t="s">
        <v>1138</v>
      </c>
    </row>
    <row r="21" spans="1:7" ht="12.75" customHeight="1">
      <c r="A21" s="307"/>
      <c r="B21" s="589"/>
      <c r="C21" s="590"/>
      <c r="D21" s="590"/>
      <c r="E21" s="335" t="s">
        <v>354</v>
      </c>
      <c r="F21" s="335" t="s">
        <v>355</v>
      </c>
      <c r="G21" s="313"/>
    </row>
    <row r="22" spans="1:7" ht="40.5" customHeight="1">
      <c r="A22" s="307" t="s">
        <v>48</v>
      </c>
      <c r="B22" s="570" t="s">
        <v>198</v>
      </c>
      <c r="C22" s="570"/>
      <c r="D22" s="652"/>
      <c r="E22" s="310"/>
      <c r="F22" s="310" t="s">
        <v>1138</v>
      </c>
      <c r="G22" s="313"/>
    </row>
    <row r="23" spans="1:7" ht="30.75" customHeight="1">
      <c r="A23" s="307"/>
      <c r="B23" s="666" t="s">
        <v>51</v>
      </c>
      <c r="C23" s="666"/>
      <c r="D23" s="666"/>
      <c r="E23" s="450"/>
      <c r="F23" s="319"/>
      <c r="G23" s="313"/>
    </row>
    <row r="24" spans="1:7"/>
    <row r="25" spans="1:7">
      <c r="A25" s="307" t="s">
        <v>49</v>
      </c>
      <c r="B25" s="670" t="s">
        <v>337</v>
      </c>
      <c r="C25" s="670"/>
      <c r="D25" s="670"/>
      <c r="E25" s="670"/>
      <c r="F25" s="311"/>
    </row>
    <row r="26" spans="1:7">
      <c r="A26" s="307"/>
      <c r="B26" s="468"/>
      <c r="C26" s="468"/>
      <c r="D26" s="468"/>
      <c r="E26" s="468"/>
      <c r="F26" s="469"/>
    </row>
    <row r="27" spans="1:7" ht="18">
      <c r="A27" s="307"/>
      <c r="B27" s="470"/>
      <c r="C27" s="471" t="s">
        <v>338</v>
      </c>
      <c r="D27" s="471" t="s">
        <v>339</v>
      </c>
      <c r="E27" s="471" t="s">
        <v>340</v>
      </c>
      <c r="F27" s="471" t="s">
        <v>341</v>
      </c>
      <c r="G27" s="471" t="s">
        <v>342</v>
      </c>
    </row>
    <row r="28" spans="1:7">
      <c r="A28" s="307"/>
      <c r="B28" s="472" t="s">
        <v>343</v>
      </c>
      <c r="C28" s="310"/>
      <c r="D28" s="310"/>
      <c r="E28" s="310"/>
      <c r="F28" s="310" t="s">
        <v>1138</v>
      </c>
      <c r="G28" s="310"/>
    </row>
    <row r="29" spans="1:7">
      <c r="A29" s="307"/>
      <c r="B29" s="472" t="s">
        <v>344</v>
      </c>
      <c r="C29" s="310" t="s">
        <v>1138</v>
      </c>
      <c r="D29" s="310"/>
      <c r="E29" s="310"/>
      <c r="F29" s="310"/>
      <c r="G29" s="310"/>
    </row>
    <row r="30" spans="1:7" ht="25.5">
      <c r="A30" s="307"/>
      <c r="B30" s="472" t="s">
        <v>345</v>
      </c>
      <c r="C30" s="310"/>
      <c r="D30" s="310"/>
      <c r="E30" s="310"/>
      <c r="F30" s="310"/>
      <c r="G30" s="310" t="s">
        <v>1138</v>
      </c>
    </row>
    <row r="31" spans="1:7">
      <c r="A31" s="307"/>
      <c r="B31" s="472" t="s">
        <v>619</v>
      </c>
      <c r="C31" s="310"/>
      <c r="D31" s="310"/>
      <c r="E31" s="310"/>
      <c r="F31" s="310"/>
      <c r="G31" s="310" t="s">
        <v>1138</v>
      </c>
    </row>
    <row r="32" spans="1:7">
      <c r="A32" s="307"/>
      <c r="B32" s="472" t="s">
        <v>617</v>
      </c>
      <c r="C32" s="310"/>
      <c r="D32" s="310"/>
      <c r="E32" s="310"/>
      <c r="F32" s="310"/>
      <c r="G32" s="310"/>
    </row>
    <row r="33" spans="1:7" ht="40.5" customHeight="1">
      <c r="A33" s="307"/>
      <c r="B33" s="472" t="s">
        <v>346</v>
      </c>
      <c r="C33" s="310"/>
      <c r="D33" s="310"/>
      <c r="E33" s="310"/>
      <c r="F33" s="310"/>
      <c r="G33" s="308" t="s">
        <v>1176</v>
      </c>
    </row>
    <row r="34" spans="1:7"/>
    <row r="35" spans="1:7" ht="29.25" customHeight="1">
      <c r="A35" s="307" t="s">
        <v>53</v>
      </c>
      <c r="B35" s="570" t="s">
        <v>52</v>
      </c>
      <c r="C35" s="570"/>
      <c r="D35" s="570"/>
      <c r="E35" s="570"/>
      <c r="F35" s="473"/>
      <c r="G35" s="313"/>
    </row>
    <row r="36" spans="1:7"/>
    <row r="37" spans="1:7" ht="26.25" customHeight="1">
      <c r="A37" s="307" t="s">
        <v>54</v>
      </c>
      <c r="B37" s="570" t="s">
        <v>755</v>
      </c>
      <c r="C37" s="570"/>
      <c r="D37" s="570"/>
      <c r="E37" s="570"/>
      <c r="F37" s="473">
        <v>2</v>
      </c>
      <c r="G37" s="313"/>
    </row>
    <row r="38" spans="1:7"/>
    <row r="39" spans="1:7" ht="12.75" customHeight="1">
      <c r="A39" s="307" t="s">
        <v>55</v>
      </c>
      <c r="B39" s="570" t="s">
        <v>347</v>
      </c>
      <c r="C39" s="570"/>
      <c r="D39" s="570"/>
      <c r="E39" s="570"/>
      <c r="F39" s="570"/>
      <c r="G39" s="373"/>
    </row>
    <row r="40" spans="1:7">
      <c r="A40" s="307"/>
      <c r="B40" s="669"/>
      <c r="C40" s="669"/>
      <c r="D40" s="669"/>
      <c r="E40" s="669"/>
      <c r="F40" s="669"/>
      <c r="G40" s="669"/>
    </row>
    <row r="41" spans="1:7"/>
    <row r="42" spans="1:7" ht="27.75" customHeight="1">
      <c r="A42" s="307" t="s">
        <v>57</v>
      </c>
      <c r="B42" s="635" t="s">
        <v>56</v>
      </c>
      <c r="C42" s="635"/>
      <c r="D42" s="635"/>
      <c r="E42" s="635"/>
      <c r="F42" s="635"/>
      <c r="G42" s="635"/>
    </row>
    <row r="43" spans="1:7" ht="22.5">
      <c r="A43" s="307" t="s">
        <v>57</v>
      </c>
      <c r="B43" s="474"/>
      <c r="C43" s="475" t="s">
        <v>348</v>
      </c>
      <c r="D43" s="475" t="s">
        <v>349</v>
      </c>
      <c r="E43" s="475" t="s">
        <v>350</v>
      </c>
      <c r="F43" s="475" t="s">
        <v>351</v>
      </c>
      <c r="G43" s="475" t="s">
        <v>352</v>
      </c>
    </row>
    <row r="44" spans="1:7">
      <c r="A44" s="307" t="s">
        <v>57</v>
      </c>
      <c r="B44" s="418" t="s">
        <v>195</v>
      </c>
      <c r="C44" s="446"/>
      <c r="D44" s="446"/>
      <c r="E44" s="446"/>
      <c r="F44" s="446"/>
      <c r="G44" s="476" t="s">
        <v>1138</v>
      </c>
    </row>
    <row r="45" spans="1:7">
      <c r="A45" s="307" t="s">
        <v>57</v>
      </c>
      <c r="B45" s="418" t="s">
        <v>50</v>
      </c>
      <c r="C45" s="446"/>
      <c r="D45" s="446"/>
      <c r="E45" s="446"/>
      <c r="F45" s="446"/>
      <c r="G45" s="476"/>
    </row>
    <row r="46" spans="1:7">
      <c r="A46" s="307" t="s">
        <v>57</v>
      </c>
      <c r="B46" s="418" t="s">
        <v>196</v>
      </c>
      <c r="C46" s="446"/>
      <c r="D46" s="446"/>
      <c r="E46" s="446"/>
      <c r="F46" s="446"/>
      <c r="G46" s="476" t="s">
        <v>1138</v>
      </c>
    </row>
    <row r="47" spans="1:7">
      <c r="A47" s="307" t="s">
        <v>57</v>
      </c>
      <c r="B47" s="418" t="s">
        <v>197</v>
      </c>
      <c r="C47" s="446"/>
      <c r="D47" s="446"/>
      <c r="E47" s="446"/>
      <c r="F47" s="446"/>
      <c r="G47" s="476" t="s">
        <v>1138</v>
      </c>
    </row>
    <row r="48" spans="1:7">
      <c r="A48" s="307"/>
      <c r="B48" s="320"/>
      <c r="C48" s="477"/>
      <c r="D48" s="477"/>
      <c r="E48" s="477"/>
      <c r="F48" s="477"/>
      <c r="G48" s="478"/>
    </row>
    <row r="49" spans="1:7">
      <c r="A49" s="307"/>
      <c r="B49" s="320"/>
      <c r="C49" s="477"/>
      <c r="D49" s="477"/>
      <c r="E49" s="477"/>
      <c r="F49" s="477"/>
      <c r="G49" s="478"/>
    </row>
    <row r="50" spans="1:7" ht="35.25" customHeight="1"/>
    <row r="51" spans="1:7" ht="12.75" customHeight="1">
      <c r="A51" s="307"/>
      <c r="B51" s="589"/>
      <c r="C51" s="590"/>
      <c r="D51" s="590"/>
      <c r="E51" s="317" t="s">
        <v>354</v>
      </c>
      <c r="F51" s="317" t="s">
        <v>355</v>
      </c>
      <c r="G51" s="313"/>
    </row>
    <row r="52" spans="1:7" ht="26.25" customHeight="1">
      <c r="A52" s="307" t="s">
        <v>58</v>
      </c>
      <c r="B52" s="570" t="s">
        <v>41</v>
      </c>
      <c r="C52" s="570"/>
      <c r="D52" s="652"/>
      <c r="E52" s="310"/>
      <c r="F52" s="310" t="s">
        <v>1138</v>
      </c>
      <c r="G52" s="462"/>
    </row>
    <row r="53" spans="1:7">
      <c r="B53" s="385"/>
      <c r="C53" s="385"/>
      <c r="D53" s="385"/>
      <c r="E53" s="319"/>
      <c r="F53" s="319"/>
    </row>
    <row r="54" spans="1:7" ht="12.75" customHeight="1">
      <c r="A54" s="307" t="s">
        <v>59</v>
      </c>
      <c r="B54" s="570" t="s">
        <v>60</v>
      </c>
      <c r="C54" s="570"/>
      <c r="D54" s="570"/>
      <c r="E54" s="570"/>
      <c r="F54" s="570"/>
      <c r="G54" s="570"/>
    </row>
    <row r="55" spans="1:7">
      <c r="A55" s="307"/>
      <c r="B55" s="669"/>
      <c r="C55" s="669"/>
      <c r="D55" s="669"/>
      <c r="E55" s="669"/>
      <c r="F55" s="669"/>
      <c r="G55" s="669"/>
    </row>
    <row r="56" spans="1:7"/>
    <row r="57" spans="1:7" ht="15.75">
      <c r="B57" s="671" t="s">
        <v>756</v>
      </c>
      <c r="C57" s="569"/>
    </row>
    <row r="58" spans="1:7" ht="27.75" customHeight="1">
      <c r="A58" s="307" t="s">
        <v>61</v>
      </c>
      <c r="B58" s="570" t="s">
        <v>62</v>
      </c>
      <c r="C58" s="570"/>
      <c r="D58" s="570"/>
      <c r="E58" s="570"/>
      <c r="F58" s="479" t="s">
        <v>682</v>
      </c>
      <c r="G58" s="313"/>
    </row>
    <row r="59" spans="1:7"/>
    <row r="60" spans="1:7">
      <c r="A60" s="307"/>
      <c r="B60" s="589"/>
      <c r="C60" s="590"/>
      <c r="D60" s="590"/>
      <c r="E60" s="455" t="s">
        <v>42</v>
      </c>
      <c r="F60" s="455" t="s">
        <v>63</v>
      </c>
    </row>
    <row r="61" spans="1:7" ht="26.25" customHeight="1">
      <c r="A61" s="307" t="s">
        <v>560</v>
      </c>
      <c r="B61" s="570" t="s">
        <v>757</v>
      </c>
      <c r="C61" s="570"/>
      <c r="D61" s="652"/>
      <c r="E61" s="310" t="s">
        <v>1177</v>
      </c>
      <c r="F61" s="310"/>
    </row>
    <row r="62" spans="1:7"/>
    <row r="63" spans="1:7">
      <c r="A63" s="307"/>
      <c r="B63" s="589"/>
      <c r="C63" s="590"/>
      <c r="D63" s="590"/>
      <c r="E63" s="455" t="s">
        <v>42</v>
      </c>
      <c r="F63" s="455" t="s">
        <v>63</v>
      </c>
    </row>
    <row r="64" spans="1:7" ht="27" customHeight="1">
      <c r="A64" s="307" t="s">
        <v>561</v>
      </c>
      <c r="B64" s="570" t="s">
        <v>758</v>
      </c>
      <c r="C64" s="570"/>
      <c r="D64" s="652"/>
      <c r="E64" s="310" t="s">
        <v>1177</v>
      </c>
      <c r="F64" s="310"/>
    </row>
    <row r="65" spans="1:7">
      <c r="B65" s="326"/>
      <c r="C65" s="326"/>
      <c r="D65" s="326"/>
      <c r="E65" s="326"/>
      <c r="F65" s="326"/>
      <c r="G65" s="326"/>
    </row>
    <row r="66" spans="1:7" ht="27.75" customHeight="1">
      <c r="A66" s="307" t="s">
        <v>562</v>
      </c>
      <c r="B66" s="652" t="s">
        <v>43</v>
      </c>
      <c r="C66" s="652"/>
      <c r="D66" s="652"/>
      <c r="E66" s="652"/>
      <c r="F66" s="498" t="s">
        <v>1178</v>
      </c>
      <c r="G66" s="313"/>
    </row>
    <row r="67" spans="1:7">
      <c r="A67" s="307"/>
      <c r="B67" s="480"/>
      <c r="C67" s="480"/>
      <c r="D67" s="480"/>
      <c r="F67" s="480"/>
      <c r="G67" s="313"/>
    </row>
    <row r="68" spans="1:7" ht="26.25" customHeight="1">
      <c r="A68" s="307" t="s">
        <v>563</v>
      </c>
      <c r="B68" s="652" t="s">
        <v>759</v>
      </c>
      <c r="C68" s="652"/>
      <c r="D68" s="652"/>
      <c r="E68" s="570"/>
      <c r="F68" s="479">
        <v>120</v>
      </c>
      <c r="G68" s="313"/>
    </row>
    <row r="69" spans="1:7">
      <c r="A69" s="307"/>
      <c r="B69" s="480"/>
      <c r="C69" s="480"/>
      <c r="D69" s="480"/>
      <c r="E69" s="480"/>
      <c r="F69" s="480"/>
      <c r="G69" s="313"/>
    </row>
    <row r="70" spans="1:7" ht="12.75" customHeight="1">
      <c r="A70" s="307" t="s">
        <v>564</v>
      </c>
      <c r="B70" s="570" t="s">
        <v>44</v>
      </c>
      <c r="C70" s="570"/>
      <c r="D70" s="570"/>
      <c r="E70" s="570"/>
      <c r="F70" s="570"/>
      <c r="G70" s="570"/>
    </row>
    <row r="71" spans="1:7">
      <c r="A71" s="307"/>
      <c r="B71" s="672" t="s">
        <v>1179</v>
      </c>
      <c r="C71" s="669"/>
      <c r="D71" s="669"/>
      <c r="E71" s="669"/>
      <c r="F71" s="669"/>
      <c r="G71" s="669"/>
    </row>
    <row r="72" spans="1:7">
      <c r="A72" s="307"/>
      <c r="B72" s="385"/>
      <c r="C72" s="385"/>
      <c r="D72" s="385"/>
      <c r="E72" s="385"/>
      <c r="F72" s="385"/>
      <c r="G72" s="385"/>
    </row>
    <row r="73" spans="1:7" ht="15.75">
      <c r="A73" s="307"/>
      <c r="B73" s="304" t="s">
        <v>760</v>
      </c>
      <c r="C73" s="385"/>
      <c r="D73" s="385"/>
      <c r="E73" s="385"/>
      <c r="F73" s="385"/>
      <c r="G73" s="385"/>
    </row>
    <row r="74" spans="1:7">
      <c r="A74" s="307" t="s">
        <v>648</v>
      </c>
      <c r="B74" s="302" t="s">
        <v>649</v>
      </c>
      <c r="F74" s="385"/>
      <c r="G74" s="385"/>
    </row>
    <row r="75" spans="1:7">
      <c r="A75" s="307"/>
      <c r="F75" s="385"/>
      <c r="G75" s="385"/>
    </row>
    <row r="76" spans="1:7">
      <c r="A76" s="307"/>
      <c r="B76" s="589"/>
      <c r="C76" s="590"/>
      <c r="D76" s="590"/>
      <c r="E76" s="384" t="s">
        <v>354</v>
      </c>
      <c r="F76" s="481" t="s">
        <v>355</v>
      </c>
      <c r="G76" s="385"/>
    </row>
    <row r="77" spans="1:7">
      <c r="A77" s="307"/>
      <c r="B77" s="673" t="s">
        <v>650</v>
      </c>
      <c r="C77" s="673"/>
      <c r="D77" s="674"/>
      <c r="E77" s="310" t="s">
        <v>1138</v>
      </c>
      <c r="F77" s="308"/>
      <c r="G77" s="385"/>
    </row>
    <row r="78" spans="1:7">
      <c r="A78" s="307"/>
      <c r="B78" s="673" t="s">
        <v>651</v>
      </c>
      <c r="C78" s="673"/>
      <c r="D78" s="674"/>
      <c r="E78" s="310" t="s">
        <v>1138</v>
      </c>
      <c r="F78" s="308"/>
      <c r="G78" s="385"/>
    </row>
    <row r="79" spans="1:7">
      <c r="A79" s="307"/>
      <c r="B79" s="673" t="s">
        <v>652</v>
      </c>
      <c r="C79" s="673"/>
      <c r="D79" s="674"/>
      <c r="E79" s="310" t="s">
        <v>1138</v>
      </c>
      <c r="F79" s="308"/>
      <c r="G79" s="385"/>
    </row>
    <row r="80" spans="1:7">
      <c r="A80" s="307"/>
      <c r="B80" s="311"/>
      <c r="C80" s="311"/>
      <c r="D80" s="311"/>
      <c r="E80" s="320"/>
      <c r="F80" s="385"/>
      <c r="G80" s="385"/>
    </row>
    <row r="81" spans="1:7">
      <c r="B81" s="589"/>
      <c r="C81" s="590"/>
      <c r="D81" s="590"/>
      <c r="E81" s="437" t="s">
        <v>42</v>
      </c>
      <c r="F81" s="482" t="s">
        <v>63</v>
      </c>
      <c r="G81" s="385"/>
    </row>
    <row r="82" spans="1:7" ht="12.75" customHeight="1">
      <c r="A82" s="307" t="s">
        <v>653</v>
      </c>
      <c r="B82" s="675" t="s">
        <v>654</v>
      </c>
      <c r="C82" s="676"/>
      <c r="D82" s="676"/>
      <c r="E82" s="689" t="s">
        <v>1177</v>
      </c>
      <c r="F82" s="678"/>
      <c r="G82" s="385"/>
    </row>
    <row r="83" spans="1:7" ht="12.75" customHeight="1">
      <c r="A83" s="307"/>
      <c r="B83" s="677"/>
      <c r="C83" s="676"/>
      <c r="D83" s="676"/>
      <c r="E83" s="690"/>
      <c r="F83" s="679"/>
      <c r="G83" s="385"/>
    </row>
    <row r="84" spans="1:7" ht="12.75" customHeight="1">
      <c r="A84" s="307"/>
      <c r="B84" s="677"/>
      <c r="C84" s="676"/>
      <c r="D84" s="676"/>
      <c r="E84" s="691"/>
      <c r="F84" s="680"/>
      <c r="G84" s="385"/>
    </row>
    <row r="85" spans="1:7" ht="12.75" customHeight="1">
      <c r="A85" s="307"/>
      <c r="B85" s="346"/>
      <c r="C85" s="346"/>
      <c r="D85" s="346"/>
      <c r="E85" s="320"/>
      <c r="F85" s="385"/>
      <c r="G85" s="385"/>
    </row>
    <row r="86" spans="1:7" ht="12.75" customHeight="1">
      <c r="B86" s="589"/>
      <c r="C86" s="590"/>
      <c r="D86" s="590"/>
      <c r="E86" s="437" t="s">
        <v>42</v>
      </c>
      <c r="F86" s="482" t="s">
        <v>63</v>
      </c>
      <c r="G86" s="385"/>
    </row>
    <row r="87" spans="1:7" ht="12.75" customHeight="1">
      <c r="A87" s="307" t="s">
        <v>655</v>
      </c>
      <c r="B87" s="681" t="s">
        <v>761</v>
      </c>
      <c r="C87" s="682"/>
      <c r="D87" s="682"/>
      <c r="E87" s="687" t="s">
        <v>1177</v>
      </c>
      <c r="F87" s="688"/>
      <c r="G87" s="385"/>
    </row>
    <row r="88" spans="1:7" ht="12.75" customHeight="1">
      <c r="A88" s="307"/>
      <c r="B88" s="683"/>
      <c r="C88" s="684"/>
      <c r="D88" s="684"/>
      <c r="E88" s="687"/>
      <c r="F88" s="688"/>
      <c r="G88" s="385"/>
    </row>
    <row r="89" spans="1:7" ht="12.75" customHeight="1">
      <c r="A89" s="307"/>
      <c r="B89" s="683"/>
      <c r="C89" s="684"/>
      <c r="D89" s="684"/>
      <c r="E89" s="687"/>
      <c r="F89" s="688"/>
      <c r="G89" s="385"/>
    </row>
    <row r="90" spans="1:7" ht="12.75" customHeight="1">
      <c r="A90" s="307"/>
      <c r="B90" s="685"/>
      <c r="C90" s="686"/>
      <c r="D90" s="686"/>
      <c r="E90" s="687"/>
      <c r="F90" s="688"/>
      <c r="G90" s="385"/>
    </row>
    <row r="91" spans="1:7" ht="12.75" customHeight="1">
      <c r="A91" s="307"/>
      <c r="B91" s="483"/>
      <c r="C91" s="483"/>
      <c r="D91" s="483"/>
      <c r="E91" s="311"/>
      <c r="F91" s="385"/>
      <c r="G91" s="385"/>
    </row>
    <row r="92" spans="1:7" ht="12.75" customHeight="1">
      <c r="A92" s="307"/>
      <c r="B92" s="589"/>
      <c r="C92" s="590"/>
      <c r="D92" s="590"/>
      <c r="E92" s="384" t="s">
        <v>354</v>
      </c>
      <c r="F92" s="481" t="s">
        <v>355</v>
      </c>
      <c r="G92" s="385"/>
    </row>
    <row r="93" spans="1:7" ht="12.75" customHeight="1">
      <c r="A93" s="307" t="s">
        <v>656</v>
      </c>
      <c r="B93" s="692" t="s">
        <v>762</v>
      </c>
      <c r="C93" s="693"/>
      <c r="D93" s="693"/>
      <c r="E93" s="687" t="s">
        <v>1138</v>
      </c>
      <c r="F93" s="688"/>
      <c r="G93" s="385"/>
    </row>
    <row r="94" spans="1:7" ht="12.75" customHeight="1">
      <c r="A94" s="307"/>
      <c r="B94" s="694"/>
      <c r="C94" s="695"/>
      <c r="D94" s="695"/>
      <c r="E94" s="687"/>
      <c r="F94" s="688"/>
      <c r="G94" s="385"/>
    </row>
    <row r="95" spans="1:7" ht="12.75" customHeight="1">
      <c r="A95" s="307"/>
      <c r="B95" s="364"/>
      <c r="C95" s="364"/>
      <c r="D95" s="364"/>
      <c r="E95" s="311"/>
      <c r="F95" s="385"/>
      <c r="G95" s="385"/>
    </row>
    <row r="96" spans="1:7" ht="12.75" customHeight="1">
      <c r="A96" s="307"/>
      <c r="B96" s="670" t="s">
        <v>763</v>
      </c>
      <c r="C96" s="670"/>
      <c r="D96" s="670"/>
      <c r="E96" s="670"/>
      <c r="F96" s="670"/>
      <c r="G96" s="385"/>
    </row>
    <row r="97" spans="1:7" ht="12.75" customHeight="1">
      <c r="A97" s="307"/>
      <c r="B97" s="696" t="s">
        <v>1179</v>
      </c>
      <c r="C97" s="697"/>
      <c r="D97" s="697"/>
      <c r="E97" s="697"/>
      <c r="F97" s="697"/>
      <c r="G97" s="385"/>
    </row>
    <row r="98" spans="1:7" ht="12.75" customHeight="1">
      <c r="A98" s="307"/>
      <c r="B98" s="484"/>
      <c r="C98" s="484"/>
      <c r="D98" s="484"/>
      <c r="E98" s="484"/>
      <c r="F98" s="484"/>
      <c r="G98" s="385"/>
    </row>
    <row r="99" spans="1:7" ht="12.75" customHeight="1">
      <c r="A99" s="307" t="s">
        <v>657</v>
      </c>
      <c r="B99" s="670" t="s">
        <v>658</v>
      </c>
      <c r="C99" s="670"/>
      <c r="D99" s="670"/>
      <c r="E99" s="670"/>
      <c r="F99" s="670"/>
      <c r="G99" s="385"/>
    </row>
    <row r="100" spans="1:7" ht="12.75" customHeight="1">
      <c r="A100" s="307"/>
      <c r="B100" s="625"/>
      <c r="C100" s="625"/>
      <c r="D100" s="625"/>
      <c r="E100" s="625"/>
      <c r="F100" s="625"/>
      <c r="G100" s="385"/>
    </row>
    <row r="101" spans="1:7" ht="12.75" customHeight="1">
      <c r="B101" s="311"/>
      <c r="C101" s="311"/>
      <c r="D101" s="311"/>
      <c r="E101" s="311"/>
      <c r="F101" s="311"/>
    </row>
    <row r="115"/>
  </sheetData>
  <mergeCells count="49">
    <mergeCell ref="B100:F100"/>
    <mergeCell ref="B93:D94"/>
    <mergeCell ref="E93:E94"/>
    <mergeCell ref="F93:F94"/>
    <mergeCell ref="B96:F96"/>
    <mergeCell ref="B97:F97"/>
    <mergeCell ref="B99:F99"/>
    <mergeCell ref="F82:F84"/>
    <mergeCell ref="B86:D86"/>
    <mergeCell ref="B87:D90"/>
    <mergeCell ref="E87:E90"/>
    <mergeCell ref="F87:F90"/>
    <mergeCell ref="E82:E84"/>
    <mergeCell ref="B92:D92"/>
    <mergeCell ref="B77:D77"/>
    <mergeCell ref="B78:D78"/>
    <mergeCell ref="B79:D79"/>
    <mergeCell ref="B81:D81"/>
    <mergeCell ref="B82:D84"/>
    <mergeCell ref="B76:D76"/>
    <mergeCell ref="B55:G55"/>
    <mergeCell ref="B57:C57"/>
    <mergeCell ref="B58:E58"/>
    <mergeCell ref="B60:D60"/>
    <mergeCell ref="B61:D61"/>
    <mergeCell ref="B63:D63"/>
    <mergeCell ref="B64:D64"/>
    <mergeCell ref="B66:E66"/>
    <mergeCell ref="B68:E68"/>
    <mergeCell ref="B70:G70"/>
    <mergeCell ref="B71:G71"/>
    <mergeCell ref="B54:G54"/>
    <mergeCell ref="B21:D21"/>
    <mergeCell ref="B22:D22"/>
    <mergeCell ref="B23:D23"/>
    <mergeCell ref="B25:E25"/>
    <mergeCell ref="B35:E35"/>
    <mergeCell ref="B37:E37"/>
    <mergeCell ref="B39:F39"/>
    <mergeCell ref="B40:G40"/>
    <mergeCell ref="B42:G42"/>
    <mergeCell ref="B51:D51"/>
    <mergeCell ref="B52:D52"/>
    <mergeCell ref="B15:D15"/>
    <mergeCell ref="A1:G1"/>
    <mergeCell ref="B4:D4"/>
    <mergeCell ref="B5:D5"/>
    <mergeCell ref="B6:D6"/>
    <mergeCell ref="B8:G8"/>
  </mergeCells>
  <hyperlinks>
    <hyperlink ref="B71" r:id="rId1" xr:uid="{73909A94-B757-48C7-8871-1DD27C874503}"/>
    <hyperlink ref="B97" r:id="rId2" xr:uid="{7A7D6448-9DAC-4385-900D-42CDE4B9ADC5}"/>
  </hyperlinks>
  <pageMargins left="0.75" right="0.75" top="1" bottom="1" header="0.5" footer="0.5"/>
  <pageSetup scale="75" orientation="portrait" r:id="rId3"/>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47C1-ECE4-4BFA-9185-3F8FE646B09B}">
  <dimension ref="A1:C42"/>
  <sheetViews>
    <sheetView showGridLines="0" showRuler="0" view="pageLayout" zoomScale="80" zoomScaleNormal="100" zoomScalePageLayoutView="80" workbookViewId="0">
      <selection activeCell="A2" sqref="A2"/>
    </sheetView>
  </sheetViews>
  <sheetFormatPr defaultColWidth="0" defaultRowHeight="12.75" customHeight="1" zeroHeight="1"/>
  <cols>
    <col min="1" max="1" width="4.42578125" style="303" customWidth="1"/>
    <col min="2" max="2" width="66.140625" style="302" customWidth="1"/>
    <col min="3" max="3" width="12.85546875" style="302" customWidth="1"/>
    <col min="4" max="4" width="9.140625" style="302" customWidth="1"/>
    <col min="5" max="16384" width="0" style="302" hidden="1"/>
  </cols>
  <sheetData>
    <row r="1" spans="1:3" ht="18">
      <c r="A1" s="566" t="s">
        <v>548</v>
      </c>
      <c r="B1" s="566"/>
      <c r="C1" s="566"/>
    </row>
    <row r="2" spans="1:3" ht="18">
      <c r="A2" s="485"/>
      <c r="B2" s="485"/>
      <c r="C2" s="485"/>
    </row>
    <row r="3" spans="1:3" ht="28.5" customHeight="1">
      <c r="A3" s="307" t="s">
        <v>454</v>
      </c>
      <c r="B3" s="698" t="s">
        <v>549</v>
      </c>
      <c r="C3" s="698"/>
    </row>
    <row r="4" spans="1:3" ht="13.5" customHeight="1">
      <c r="A4" s="307"/>
      <c r="B4" s="486"/>
      <c r="C4" s="314"/>
    </row>
    <row r="5" spans="1:3">
      <c r="A5" s="310" t="s">
        <v>1138</v>
      </c>
      <c r="B5" s="382" t="s">
        <v>550</v>
      </c>
      <c r="C5" s="487"/>
    </row>
    <row r="6" spans="1:3">
      <c r="A6" s="310" t="s">
        <v>1138</v>
      </c>
      <c r="B6" s="488" t="s">
        <v>325</v>
      </c>
      <c r="C6" s="487"/>
    </row>
    <row r="7" spans="1:3">
      <c r="A7" s="310" t="s">
        <v>1138</v>
      </c>
      <c r="B7" s="382" t="s">
        <v>551</v>
      </c>
      <c r="C7" s="487"/>
    </row>
    <row r="8" spans="1:3">
      <c r="A8" s="310" t="s">
        <v>1138</v>
      </c>
      <c r="B8" s="382" t="s">
        <v>552</v>
      </c>
      <c r="C8" s="487"/>
    </row>
    <row r="9" spans="1:3">
      <c r="A9" s="310" t="s">
        <v>1138</v>
      </c>
      <c r="B9" s="382" t="s">
        <v>553</v>
      </c>
      <c r="C9" s="487"/>
    </row>
    <row r="10" spans="1:3">
      <c r="A10" s="310" t="s">
        <v>1138</v>
      </c>
      <c r="B10" s="382" t="s">
        <v>554</v>
      </c>
      <c r="C10" s="487"/>
    </row>
    <row r="11" spans="1:3">
      <c r="A11" s="310" t="s">
        <v>1138</v>
      </c>
      <c r="B11" s="382" t="s">
        <v>555</v>
      </c>
      <c r="C11" s="487"/>
    </row>
    <row r="12" spans="1:3">
      <c r="A12" s="310" t="s">
        <v>1138</v>
      </c>
      <c r="B12" s="382" t="s">
        <v>21</v>
      </c>
      <c r="C12" s="487"/>
    </row>
    <row r="13" spans="1:3">
      <c r="A13" s="310"/>
      <c r="B13" s="382" t="s">
        <v>22</v>
      </c>
      <c r="C13" s="487"/>
    </row>
    <row r="14" spans="1:3">
      <c r="A14" s="310"/>
      <c r="B14" s="382" t="s">
        <v>23</v>
      </c>
      <c r="C14" s="487"/>
    </row>
    <row r="15" spans="1:3">
      <c r="A15" s="310" t="s">
        <v>1138</v>
      </c>
      <c r="B15" s="382" t="s">
        <v>24</v>
      </c>
      <c r="C15" s="487"/>
    </row>
    <row r="16" spans="1:3">
      <c r="A16" s="310" t="s">
        <v>1138</v>
      </c>
      <c r="B16" s="382" t="s">
        <v>25</v>
      </c>
      <c r="C16" s="487"/>
    </row>
    <row r="17" spans="1:3">
      <c r="A17" s="310"/>
      <c r="B17" s="382" t="s">
        <v>26</v>
      </c>
      <c r="C17" s="487"/>
    </row>
    <row r="18" spans="1:3">
      <c r="A18" s="310" t="s">
        <v>1138</v>
      </c>
      <c r="B18" s="382" t="s">
        <v>27</v>
      </c>
      <c r="C18" s="487"/>
    </row>
    <row r="19" spans="1:3">
      <c r="A19" s="310" t="s">
        <v>1138</v>
      </c>
      <c r="B19" s="382" t="s">
        <v>28</v>
      </c>
      <c r="C19" s="487"/>
    </row>
    <row r="20" spans="1:3">
      <c r="A20" s="310" t="s">
        <v>1138</v>
      </c>
      <c r="B20" s="382" t="s">
        <v>29</v>
      </c>
      <c r="C20" s="487"/>
    </row>
    <row r="21" spans="1:3">
      <c r="A21" s="310"/>
      <c r="B21" s="382" t="s">
        <v>30</v>
      </c>
      <c r="C21" s="487"/>
    </row>
    <row r="22" spans="1:3">
      <c r="A22" s="310"/>
      <c r="B22" s="382" t="s">
        <v>31</v>
      </c>
      <c r="C22" s="487"/>
    </row>
    <row r="23" spans="1:3">
      <c r="B23" s="625"/>
      <c r="C23" s="625"/>
    </row>
    <row r="24" spans="1:3">
      <c r="B24" s="326"/>
      <c r="C24" s="326"/>
    </row>
    <row r="25" spans="1:3">
      <c r="A25" s="307" t="s">
        <v>455</v>
      </c>
      <c r="B25" s="328" t="s">
        <v>764</v>
      </c>
    </row>
    <row r="26" spans="1:3"/>
    <row r="27" spans="1:3" ht="31.5" customHeight="1">
      <c r="A27" s="489" t="s">
        <v>456</v>
      </c>
      <c r="B27" s="586" t="s">
        <v>32</v>
      </c>
      <c r="C27" s="699"/>
    </row>
    <row r="28" spans="1:3">
      <c r="A28" s="308"/>
      <c r="B28" s="382" t="s">
        <v>33</v>
      </c>
      <c r="C28" s="487"/>
    </row>
    <row r="29" spans="1:3">
      <c r="A29" s="308"/>
      <c r="B29" s="382" t="s">
        <v>34</v>
      </c>
      <c r="C29" s="487"/>
    </row>
    <row r="30" spans="1:3">
      <c r="A30" s="308" t="s">
        <v>1138</v>
      </c>
      <c r="B30" s="382" t="s">
        <v>35</v>
      </c>
      <c r="C30" s="487"/>
    </row>
    <row r="31" spans="1:3">
      <c r="A31" s="308"/>
      <c r="B31" s="382" t="s">
        <v>36</v>
      </c>
      <c r="C31" s="487"/>
    </row>
    <row r="32" spans="1:3">
      <c r="A32" s="308"/>
      <c r="B32" s="382" t="s">
        <v>608</v>
      </c>
      <c r="C32" s="487"/>
    </row>
    <row r="33" spans="1:3">
      <c r="A33" s="308" t="s">
        <v>1138</v>
      </c>
      <c r="B33" s="382" t="s">
        <v>37</v>
      </c>
      <c r="C33" s="487"/>
    </row>
    <row r="34" spans="1:3">
      <c r="A34" s="308" t="s">
        <v>1138</v>
      </c>
      <c r="B34" s="382" t="s">
        <v>604</v>
      </c>
      <c r="C34" s="487"/>
    </row>
    <row r="35" spans="1:3">
      <c r="A35" s="308"/>
      <c r="B35" s="382" t="s">
        <v>38</v>
      </c>
      <c r="C35" s="487"/>
    </row>
    <row r="36" spans="1:3">
      <c r="A36" s="308" t="s">
        <v>1138</v>
      </c>
      <c r="B36" s="382" t="s">
        <v>39</v>
      </c>
      <c r="C36" s="487"/>
    </row>
    <row r="37" spans="1:3">
      <c r="A37" s="308" t="s">
        <v>1138</v>
      </c>
      <c r="B37" s="382" t="s">
        <v>40</v>
      </c>
      <c r="C37" s="487"/>
    </row>
    <row r="38" spans="1:3">
      <c r="A38" s="308" t="s">
        <v>1138</v>
      </c>
      <c r="B38" s="382" t="s">
        <v>158</v>
      </c>
      <c r="C38" s="487"/>
    </row>
    <row r="39" spans="1:3">
      <c r="B39" s="700"/>
      <c r="C39" s="700"/>
    </row>
    <row r="40" spans="1:3"/>
    <row r="41" spans="1:3" ht="15.75">
      <c r="B41" s="490"/>
    </row>
    <row r="42" spans="1:3"/>
  </sheetData>
  <mergeCells count="5">
    <mergeCell ref="A1:C1"/>
    <mergeCell ref="B3:C3"/>
    <mergeCell ref="B23:C23"/>
    <mergeCell ref="B27:C27"/>
    <mergeCell ref="B39:C39"/>
  </mergeCells>
  <pageMargins left="0.75" right="0.75" top="1" bottom="1" header="0.5" footer="0.5"/>
  <pageSetup scale="9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uler="0" showWhiteSpace="0" view="pageLayout" zoomScale="80" zoomScaleNormal="100" zoomScalePageLayoutView="80" workbookViewId="0">
      <selection activeCell="A2" sqref="A2"/>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5" width="16.85546875" style="3" customWidth="1"/>
    <col min="6" max="6" width="17" style="3" customWidth="1"/>
    <col min="7" max="7" width="9.140625" style="3" customWidth="1"/>
    <col min="8" max="8" width="0.85546875" style="3" customWidth="1"/>
    <col min="9" max="16384" width="0" style="3" hidden="1"/>
  </cols>
  <sheetData>
    <row r="1" spans="1:7" ht="18">
      <c r="A1" s="509" t="s">
        <v>565</v>
      </c>
      <c r="B1" s="509"/>
      <c r="C1" s="509"/>
      <c r="D1" s="509"/>
      <c r="E1" s="509"/>
      <c r="F1" s="509"/>
      <c r="G1" s="509"/>
    </row>
    <row r="2" spans="1:7" ht="8.25" customHeight="1"/>
    <row r="3" spans="1:7" ht="30.75" customHeight="1">
      <c r="A3" s="118" t="s">
        <v>252</v>
      </c>
      <c r="B3" s="719" t="s">
        <v>1089</v>
      </c>
      <c r="C3" s="719"/>
      <c r="D3" s="719"/>
      <c r="E3" s="719"/>
      <c r="F3" s="719"/>
      <c r="G3" s="719"/>
    </row>
    <row r="4" spans="1:7" ht="37.5" customHeight="1">
      <c r="A4" s="5"/>
      <c r="B4" s="722"/>
      <c r="C4" s="722"/>
      <c r="D4" s="722"/>
      <c r="E4" s="142" t="s">
        <v>414</v>
      </c>
      <c r="F4" s="143" t="s">
        <v>173</v>
      </c>
    </row>
    <row r="5" spans="1:7" ht="39.75" customHeight="1">
      <c r="A5" s="5"/>
      <c r="B5" s="723" t="s">
        <v>326</v>
      </c>
      <c r="C5" s="724"/>
      <c r="D5" s="724"/>
      <c r="E5" s="113">
        <v>0.64513524424707303</v>
      </c>
      <c r="F5" s="144">
        <v>0.58482324258431528</v>
      </c>
    </row>
    <row r="6" spans="1:7" ht="15.75" customHeight="1">
      <c r="A6" s="5"/>
      <c r="B6" s="702" t="s">
        <v>566</v>
      </c>
      <c r="C6" s="703"/>
      <c r="D6" s="703"/>
      <c r="E6" s="145">
        <v>0.06</v>
      </c>
      <c r="F6" s="144">
        <v>0.1</v>
      </c>
    </row>
    <row r="7" spans="1:7" ht="15.75" customHeight="1">
      <c r="A7" s="5"/>
      <c r="B7" s="702" t="s">
        <v>567</v>
      </c>
      <c r="C7" s="703"/>
      <c r="D7" s="703"/>
      <c r="E7" s="145">
        <v>0.04</v>
      </c>
      <c r="F7" s="144">
        <v>0.08</v>
      </c>
    </row>
    <row r="8" spans="1:7" ht="24.75" customHeight="1">
      <c r="A8" s="5"/>
      <c r="B8" s="702" t="s">
        <v>568</v>
      </c>
      <c r="C8" s="703"/>
      <c r="D8" s="703"/>
      <c r="E8" s="145">
        <v>0.93</v>
      </c>
      <c r="F8" s="144">
        <v>0.38</v>
      </c>
    </row>
    <row r="9" spans="1:7" ht="15.75" customHeight="1">
      <c r="A9" s="5"/>
      <c r="B9" s="702" t="s">
        <v>569</v>
      </c>
      <c r="C9" s="703"/>
      <c r="D9" s="703"/>
      <c r="E9" s="145">
        <v>7.0000000000000007E-2</v>
      </c>
      <c r="F9" s="144">
        <v>0.62</v>
      </c>
    </row>
    <row r="10" spans="1:7" ht="15.75" customHeight="1">
      <c r="A10" s="5"/>
      <c r="B10" s="702" t="s">
        <v>570</v>
      </c>
      <c r="C10" s="703"/>
      <c r="D10" s="703"/>
      <c r="E10" s="145">
        <v>4.0277917631658441E-4</v>
      </c>
      <c r="F10" s="144">
        <v>6.0618266035645955E-2</v>
      </c>
    </row>
    <row r="11" spans="1:7" ht="15.75" customHeight="1">
      <c r="A11" s="5"/>
      <c r="B11" s="702" t="s">
        <v>571</v>
      </c>
      <c r="C11" s="703"/>
      <c r="D11" s="703"/>
      <c r="E11" s="146">
        <v>18.220816326530613</v>
      </c>
      <c r="F11" s="146">
        <v>20.246605831293124</v>
      </c>
    </row>
    <row r="12" spans="1:7" ht="15.75" customHeight="1">
      <c r="A12" s="5"/>
      <c r="B12" s="702" t="s">
        <v>572</v>
      </c>
      <c r="C12" s="703"/>
      <c r="D12" s="703"/>
      <c r="E12" s="146">
        <v>18.236451224407869</v>
      </c>
      <c r="F12" s="146">
        <v>20.654717551102607</v>
      </c>
    </row>
    <row r="13" spans="1:7" ht="9.75" customHeight="1"/>
    <row r="14" spans="1:7">
      <c r="A14" s="5" t="s">
        <v>251</v>
      </c>
      <c r="B14" s="713" t="s">
        <v>765</v>
      </c>
      <c r="C14" s="510"/>
      <c r="D14" s="510"/>
      <c r="E14" s="714"/>
      <c r="F14" s="714"/>
    </row>
    <row r="15" spans="1:7">
      <c r="A15" s="5"/>
      <c r="B15" s="141"/>
      <c r="C15" s="15"/>
      <c r="D15" s="15"/>
      <c r="E15" s="105"/>
      <c r="F15" s="105"/>
    </row>
    <row r="16" spans="1:7">
      <c r="A16" s="41" t="s">
        <v>1138</v>
      </c>
      <c r="B16" s="108" t="s">
        <v>411</v>
      </c>
      <c r="C16" s="25"/>
      <c r="D16" s="15"/>
      <c r="E16" s="105"/>
      <c r="F16" s="105"/>
    </row>
    <row r="17" spans="1:4">
      <c r="A17" s="41" t="s">
        <v>1138</v>
      </c>
      <c r="B17" s="11" t="s">
        <v>573</v>
      </c>
      <c r="C17" s="25"/>
    </row>
    <row r="18" spans="1:4">
      <c r="A18" s="41" t="s">
        <v>1138</v>
      </c>
      <c r="B18" s="11" t="s">
        <v>574</v>
      </c>
      <c r="C18" s="25"/>
    </row>
    <row r="19" spans="1:4">
      <c r="A19" s="41" t="s">
        <v>1138</v>
      </c>
      <c r="B19" s="11" t="s">
        <v>223</v>
      </c>
      <c r="C19" s="25"/>
    </row>
    <row r="20" spans="1:4">
      <c r="A20" s="41" t="s">
        <v>1138</v>
      </c>
      <c r="B20" s="11" t="s">
        <v>224</v>
      </c>
      <c r="C20" s="25"/>
    </row>
    <row r="21" spans="1:4" ht="12.75" customHeight="1">
      <c r="A21" s="41" t="s">
        <v>1138</v>
      </c>
      <c r="B21" s="715" t="s">
        <v>412</v>
      </c>
      <c r="C21" s="716"/>
      <c r="D21" s="716"/>
    </row>
    <row r="22" spans="1:4">
      <c r="A22" s="41" t="s">
        <v>1138</v>
      </c>
      <c r="B22" s="11" t="s">
        <v>225</v>
      </c>
      <c r="C22" s="25"/>
    </row>
    <row r="23" spans="1:4">
      <c r="A23" s="41"/>
      <c r="B23" s="11" t="s">
        <v>226</v>
      </c>
      <c r="C23" s="25"/>
    </row>
    <row r="24" spans="1:4">
      <c r="A24" s="41" t="s">
        <v>1138</v>
      </c>
      <c r="B24" s="11" t="s">
        <v>227</v>
      </c>
      <c r="C24" s="25"/>
    </row>
    <row r="25" spans="1:4">
      <c r="A25" s="41"/>
      <c r="B25" s="103" t="s">
        <v>413</v>
      </c>
      <c r="C25" s="25"/>
    </row>
    <row r="26" spans="1:4">
      <c r="A26" s="41" t="s">
        <v>1138</v>
      </c>
      <c r="B26" s="11" t="s">
        <v>228</v>
      </c>
      <c r="C26" s="25"/>
    </row>
    <row r="27" spans="1:4">
      <c r="A27" s="41" t="s">
        <v>1138</v>
      </c>
      <c r="B27" s="11" t="s">
        <v>229</v>
      </c>
      <c r="C27" s="25"/>
    </row>
    <row r="28" spans="1:4">
      <c r="A28" s="41" t="s">
        <v>1138</v>
      </c>
      <c r="B28" s="11" t="s">
        <v>230</v>
      </c>
      <c r="C28" s="25"/>
    </row>
    <row r="29" spans="1:4">
      <c r="A29" s="41" t="s">
        <v>1138</v>
      </c>
      <c r="B29" s="11" t="s">
        <v>231</v>
      </c>
      <c r="C29" s="25"/>
    </row>
    <row r="30" spans="1:4">
      <c r="A30" s="41" t="s">
        <v>1138</v>
      </c>
      <c r="B30" s="11" t="s">
        <v>232</v>
      </c>
      <c r="C30" s="25"/>
    </row>
    <row r="31" spans="1:4">
      <c r="A31" s="41" t="s">
        <v>1138</v>
      </c>
      <c r="B31" s="11" t="s">
        <v>233</v>
      </c>
      <c r="C31" s="25"/>
    </row>
    <row r="32" spans="1:4">
      <c r="A32" s="41" t="s">
        <v>1138</v>
      </c>
      <c r="B32" s="11" t="s">
        <v>234</v>
      </c>
      <c r="C32" s="25"/>
    </row>
    <row r="33" spans="1:8">
      <c r="A33" s="41"/>
      <c r="B33" s="11" t="s">
        <v>235</v>
      </c>
      <c r="C33" s="25"/>
    </row>
    <row r="34" spans="1:8">
      <c r="A34" s="41" t="s">
        <v>1138</v>
      </c>
      <c r="B34" s="11" t="s">
        <v>236</v>
      </c>
      <c r="C34" s="25"/>
    </row>
    <row r="35" spans="1:8">
      <c r="A35" s="41" t="s">
        <v>1138</v>
      </c>
      <c r="B35" s="11" t="s">
        <v>237</v>
      </c>
      <c r="C35" s="25"/>
    </row>
    <row r="36" spans="1:8">
      <c r="A36" s="41"/>
      <c r="B36" s="11" t="s">
        <v>238</v>
      </c>
      <c r="C36" s="25"/>
    </row>
    <row r="37" spans="1:8" ht="12.75" customHeight="1"/>
    <row r="38" spans="1:8" ht="15.75" customHeight="1">
      <c r="A38" s="5" t="s">
        <v>250</v>
      </c>
      <c r="B38" s="707" t="s">
        <v>511</v>
      </c>
      <c r="C38" s="708"/>
      <c r="D38" s="708"/>
      <c r="E38" s="709"/>
      <c r="F38" s="710"/>
    </row>
    <row r="39" spans="1:8" s="148" customFormat="1" ht="25.5">
      <c r="A39" s="5"/>
      <c r="B39" s="117"/>
      <c r="C39" s="706" t="s">
        <v>418</v>
      </c>
      <c r="D39" s="706"/>
      <c r="E39" s="147" t="s">
        <v>420</v>
      </c>
      <c r="F39" s="711" t="s">
        <v>419</v>
      </c>
      <c r="G39" s="712"/>
      <c r="H39" s="106"/>
    </row>
    <row r="40" spans="1:8">
      <c r="A40" s="5"/>
      <c r="B40" s="124" t="s">
        <v>415</v>
      </c>
      <c r="C40" s="704" t="s">
        <v>1138</v>
      </c>
      <c r="D40" s="705"/>
      <c r="E40" s="136"/>
      <c r="F40" s="720"/>
      <c r="G40" s="721"/>
      <c r="H40" s="7"/>
    </row>
    <row r="41" spans="1:8">
      <c r="A41" s="5"/>
      <c r="B41" s="124" t="s">
        <v>416</v>
      </c>
      <c r="C41" s="704"/>
      <c r="D41" s="705"/>
      <c r="E41" s="136"/>
      <c r="F41" s="720"/>
      <c r="G41" s="721"/>
      <c r="H41" s="7"/>
    </row>
    <row r="42" spans="1:8">
      <c r="A42" s="5"/>
      <c r="B42" s="124" t="s">
        <v>417</v>
      </c>
      <c r="C42" s="704" t="s">
        <v>1138</v>
      </c>
      <c r="D42" s="705"/>
      <c r="E42" s="136"/>
      <c r="F42" s="720"/>
      <c r="G42" s="721"/>
      <c r="H42" s="7"/>
    </row>
    <row r="43" spans="1:8" ht="9" customHeight="1"/>
    <row r="44" spans="1:8" ht="26.25" customHeight="1">
      <c r="A44" s="5" t="s">
        <v>249</v>
      </c>
      <c r="B44" s="713" t="s">
        <v>766</v>
      </c>
      <c r="C44" s="510"/>
      <c r="D44" s="510"/>
      <c r="E44" s="510"/>
      <c r="F44" s="510"/>
    </row>
    <row r="45" spans="1:8" ht="14.25" customHeight="1">
      <c r="A45" s="5"/>
      <c r="B45" s="141"/>
      <c r="C45" s="15"/>
      <c r="D45" s="15"/>
      <c r="E45" s="15"/>
      <c r="F45" s="15"/>
    </row>
    <row r="46" spans="1:8">
      <c r="A46" s="41" t="s">
        <v>1138</v>
      </c>
      <c r="B46" s="11" t="s">
        <v>239</v>
      </c>
      <c r="C46" s="149"/>
      <c r="D46" s="112"/>
    </row>
    <row r="47" spans="1:8">
      <c r="A47" s="41" t="s">
        <v>1138</v>
      </c>
      <c r="B47" s="11" t="s">
        <v>240</v>
      </c>
      <c r="C47" s="149"/>
      <c r="D47" s="112"/>
    </row>
    <row r="48" spans="1:8">
      <c r="A48" s="41" t="s">
        <v>1138</v>
      </c>
      <c r="B48" s="11" t="s">
        <v>241</v>
      </c>
      <c r="C48" s="149"/>
      <c r="D48" s="112"/>
    </row>
    <row r="49" spans="1:4" ht="13.5" customHeight="1">
      <c r="A49" s="41" t="s">
        <v>1138</v>
      </c>
      <c r="B49" s="717" t="s">
        <v>242</v>
      </c>
      <c r="C49" s="718"/>
      <c r="D49" s="112"/>
    </row>
    <row r="50" spans="1:4">
      <c r="A50" s="41" t="s">
        <v>1138</v>
      </c>
      <c r="B50" s="717" t="s">
        <v>243</v>
      </c>
      <c r="C50" s="718"/>
      <c r="D50" s="112"/>
    </row>
    <row r="51" spans="1:4" ht="13.5" customHeight="1">
      <c r="A51" s="41"/>
      <c r="B51" s="717" t="s">
        <v>244</v>
      </c>
      <c r="C51" s="718"/>
      <c r="D51" s="112"/>
    </row>
    <row r="52" spans="1:4" ht="12.75" customHeight="1">
      <c r="A52" s="41"/>
      <c r="B52" s="717" t="s">
        <v>245</v>
      </c>
      <c r="C52" s="718"/>
      <c r="D52" s="718"/>
    </row>
    <row r="53" spans="1:4">
      <c r="A53" s="41"/>
      <c r="B53" s="11" t="s">
        <v>246</v>
      </c>
      <c r="C53" s="149"/>
      <c r="D53" s="112"/>
    </row>
    <row r="54" spans="1:4">
      <c r="A54" s="41"/>
      <c r="B54" s="11" t="s">
        <v>247</v>
      </c>
      <c r="C54" s="149"/>
      <c r="D54" s="112"/>
    </row>
    <row r="55" spans="1:4">
      <c r="A55" s="41" t="s">
        <v>1138</v>
      </c>
      <c r="B55" s="103" t="s">
        <v>102</v>
      </c>
      <c r="C55" s="149"/>
      <c r="D55" s="112"/>
    </row>
    <row r="56" spans="1:4">
      <c r="A56" s="41" t="s">
        <v>1138</v>
      </c>
      <c r="B56" s="103" t="s">
        <v>103</v>
      </c>
      <c r="C56" s="149"/>
      <c r="D56" s="112"/>
    </row>
    <row r="57" spans="1:4" ht="13.5" customHeight="1">
      <c r="A57" s="41"/>
      <c r="B57" s="11" t="s">
        <v>248</v>
      </c>
      <c r="C57" s="149"/>
      <c r="D57" s="24"/>
    </row>
    <row r="58" spans="1:4" ht="3.75" customHeight="1">
      <c r="A58" s="5"/>
      <c r="B58" s="701"/>
      <c r="C58" s="701"/>
    </row>
    <row r="59" spans="1:4" ht="6" customHeight="1"/>
    <row r="60" spans="1:4"/>
  </sheetData>
  <mergeCells count="28">
    <mergeCell ref="B3:G3"/>
    <mergeCell ref="A1:G1"/>
    <mergeCell ref="B50:C50"/>
    <mergeCell ref="B44:F44"/>
    <mergeCell ref="F40:G40"/>
    <mergeCell ref="F41:G41"/>
    <mergeCell ref="F42:G42"/>
    <mergeCell ref="B8:D8"/>
    <mergeCell ref="B4:D4"/>
    <mergeCell ref="B5:D5"/>
    <mergeCell ref="B7:D7"/>
    <mergeCell ref="B6:D6"/>
    <mergeCell ref="B58:C58"/>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uler="0" view="pageLayout" zoomScale="80" zoomScaleNormal="100" zoomScalePageLayoutView="80" workbookViewId="0">
      <selection activeCell="A2" sqref="A2"/>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509" t="s">
        <v>389</v>
      </c>
      <c r="B1" s="509"/>
      <c r="C1" s="509"/>
      <c r="D1" s="509"/>
      <c r="E1" s="509"/>
    </row>
    <row r="2" spans="1:5" ht="6.75" customHeight="1">
      <c r="A2" s="140"/>
      <c r="B2" s="140"/>
      <c r="C2" s="140"/>
      <c r="D2" s="140"/>
      <c r="E2" s="140"/>
    </row>
    <row r="3" spans="1:5" s="123" customFormat="1">
      <c r="A3" s="14" t="s">
        <v>503</v>
      </c>
      <c r="B3" s="150" t="s">
        <v>767</v>
      </c>
      <c r="C3" s="150"/>
      <c r="D3" s="150"/>
      <c r="E3" s="150"/>
    </row>
    <row r="4" spans="1:5">
      <c r="B4" s="696" t="s">
        <v>1169</v>
      </c>
      <c r="C4" s="733"/>
      <c r="D4" s="733"/>
      <c r="E4" s="733"/>
    </row>
    <row r="5" spans="1:5" ht="6.75" customHeight="1">
      <c r="B5" s="12"/>
      <c r="C5" s="12"/>
      <c r="D5" s="12"/>
      <c r="E5" s="12"/>
    </row>
    <row r="6" spans="1:5" s="713" customFormat="1" ht="27.75" customHeight="1">
      <c r="A6" s="4"/>
      <c r="B6" s="713" t="s">
        <v>1121</v>
      </c>
    </row>
    <row r="7" spans="1:5" ht="7.5" customHeight="1">
      <c r="B7" s="141"/>
      <c r="C7" s="141"/>
      <c r="D7" s="141"/>
      <c r="E7" s="141"/>
    </row>
    <row r="8" spans="1:5" s="735" customFormat="1" ht="12" customHeight="1">
      <c r="A8" s="41" t="s">
        <v>1138</v>
      </c>
      <c r="B8" s="519" t="s">
        <v>1122</v>
      </c>
    </row>
    <row r="9" spans="1:5" s="735" customFormat="1" ht="13.5" customHeight="1">
      <c r="A9" s="4"/>
    </row>
    <row r="10" spans="1:5" s="735" customFormat="1">
      <c r="A10" s="4"/>
    </row>
    <row r="11" spans="1:5">
      <c r="B11" s="736">
        <v>44713</v>
      </c>
      <c r="C11" s="506"/>
      <c r="D11" s="506"/>
      <c r="E11" s="506"/>
    </row>
    <row r="12" spans="1:5">
      <c r="A12" s="5"/>
      <c r="B12" s="5"/>
      <c r="C12" s="5"/>
      <c r="D12" s="5"/>
      <c r="E12" s="5"/>
    </row>
    <row r="13" spans="1:5" ht="14.25" customHeight="1">
      <c r="A13" s="14" t="s">
        <v>397</v>
      </c>
      <c r="B13" s="732" t="s">
        <v>768</v>
      </c>
      <c r="C13" s="510"/>
      <c r="D13" s="510"/>
      <c r="E13" s="510"/>
    </row>
    <row r="14" spans="1:5" ht="39" customHeight="1">
      <c r="A14" s="14"/>
      <c r="B14" s="734" t="s">
        <v>1123</v>
      </c>
      <c r="C14" s="734"/>
      <c r="D14" s="734"/>
      <c r="E14" s="734"/>
    </row>
    <row r="15" spans="1:5" s="732" customFormat="1" ht="40.5" customHeight="1">
      <c r="A15" s="14"/>
      <c r="B15" s="732" t="s">
        <v>1158</v>
      </c>
    </row>
    <row r="16" spans="1:5" s="732" customFormat="1" ht="15" customHeight="1">
      <c r="A16" s="14"/>
      <c r="B16" s="734" t="s">
        <v>769</v>
      </c>
    </row>
    <row r="17" spans="1:5" s="732" customFormat="1" ht="28.5" customHeight="1">
      <c r="A17" s="14"/>
      <c r="B17" s="732" t="s">
        <v>907</v>
      </c>
    </row>
    <row r="18" spans="1:5" s="732" customFormat="1" ht="14.25" customHeight="1">
      <c r="A18" s="14"/>
      <c r="B18" s="734" t="s">
        <v>770</v>
      </c>
    </row>
    <row r="19" spans="1:5" ht="9.75" customHeight="1">
      <c r="A19" s="5"/>
      <c r="C19" s="151"/>
      <c r="D19" s="5"/>
      <c r="E19" s="5"/>
    </row>
    <row r="20" spans="1:5">
      <c r="A20" s="5" t="s">
        <v>397</v>
      </c>
      <c r="B20" s="114"/>
      <c r="C20" s="152" t="s">
        <v>390</v>
      </c>
      <c r="D20" s="152" t="s">
        <v>173</v>
      </c>
    </row>
    <row r="21" spans="1:5">
      <c r="A21" s="5"/>
      <c r="B21" s="134" t="s">
        <v>771</v>
      </c>
      <c r="C21" s="153"/>
      <c r="D21" s="153"/>
    </row>
    <row r="22" spans="1:5">
      <c r="A22" s="5"/>
      <c r="B22" s="154" t="s">
        <v>772</v>
      </c>
      <c r="C22" s="155"/>
      <c r="D22" s="155"/>
    </row>
    <row r="23" spans="1:5">
      <c r="A23" s="5"/>
      <c r="B23" s="156" t="s">
        <v>773</v>
      </c>
      <c r="C23" s="157"/>
      <c r="D23" s="157"/>
    </row>
    <row r="24" spans="1:5">
      <c r="A24" s="5"/>
      <c r="B24" s="154" t="s">
        <v>774</v>
      </c>
      <c r="C24" s="155"/>
      <c r="D24" s="155"/>
    </row>
    <row r="25" spans="1:5">
      <c r="A25" s="5"/>
      <c r="B25" s="154" t="s">
        <v>775</v>
      </c>
      <c r="C25" s="155"/>
      <c r="D25" s="155"/>
    </row>
    <row r="26" spans="1:5">
      <c r="A26" s="5"/>
      <c r="B26" s="154" t="s">
        <v>776</v>
      </c>
      <c r="C26" s="155"/>
      <c r="D26" s="155"/>
    </row>
    <row r="27" spans="1:5">
      <c r="A27" s="5"/>
      <c r="B27" s="158" t="s">
        <v>777</v>
      </c>
      <c r="C27" s="155"/>
      <c r="D27" s="155"/>
    </row>
    <row r="28" spans="1:5">
      <c r="A28" s="5"/>
      <c r="B28" s="159" t="s">
        <v>778</v>
      </c>
      <c r="C28" s="160"/>
      <c r="D28" s="161"/>
    </row>
    <row r="29" spans="1:5">
      <c r="A29" s="5"/>
      <c r="B29" s="158" t="s">
        <v>779</v>
      </c>
      <c r="C29" s="155"/>
      <c r="D29" s="155"/>
    </row>
    <row r="30" spans="1:5">
      <c r="A30" s="5"/>
      <c r="B30" s="158" t="s">
        <v>780</v>
      </c>
      <c r="C30" s="155"/>
      <c r="D30" s="155"/>
    </row>
    <row r="31" spans="1:5">
      <c r="A31" s="5"/>
      <c r="B31" s="158" t="s">
        <v>781</v>
      </c>
      <c r="C31" s="155"/>
      <c r="D31" s="155"/>
    </row>
    <row r="32" spans="1:5" ht="15" customHeight="1">
      <c r="A32" s="5"/>
      <c r="B32" s="158" t="s">
        <v>782</v>
      </c>
      <c r="C32" s="155"/>
      <c r="D32" s="155"/>
    </row>
    <row r="33" spans="1:5" ht="9" customHeight="1"/>
    <row r="34" spans="1:5" ht="26.25" customHeight="1">
      <c r="A34" s="5"/>
      <c r="B34" s="737" t="s">
        <v>783</v>
      </c>
      <c r="C34" s="737"/>
      <c r="D34" s="737"/>
      <c r="E34" s="110"/>
    </row>
    <row r="35" spans="1:5" ht="5.25" customHeight="1">
      <c r="A35" s="5"/>
      <c r="B35" s="7"/>
      <c r="C35" s="7"/>
      <c r="D35" s="162"/>
    </row>
    <row r="36" spans="1:5">
      <c r="A36" s="5"/>
      <c r="B36" s="163" t="s">
        <v>199</v>
      </c>
      <c r="C36" s="738"/>
      <c r="D36" s="738"/>
      <c r="E36" s="738"/>
    </row>
    <row r="37" spans="1:5" s="537" customFormat="1">
      <c r="A37" s="5"/>
    </row>
    <row r="38" spans="1:5">
      <c r="B38" s="728"/>
      <c r="C38" s="729"/>
      <c r="D38" s="127" t="s">
        <v>391</v>
      </c>
      <c r="E38" s="127" t="s">
        <v>392</v>
      </c>
    </row>
    <row r="39" spans="1:5" ht="25.5" customHeight="1">
      <c r="A39" s="5" t="s">
        <v>200</v>
      </c>
      <c r="B39" s="726" t="s">
        <v>784</v>
      </c>
      <c r="C39" s="727"/>
      <c r="D39" s="146"/>
      <c r="E39" s="146"/>
    </row>
    <row r="40" spans="1:5"/>
    <row r="41" spans="1:5">
      <c r="B41" s="728"/>
      <c r="C41" s="729"/>
      <c r="D41" s="127" t="s">
        <v>354</v>
      </c>
      <c r="E41" s="127" t="s">
        <v>355</v>
      </c>
    </row>
    <row r="42" spans="1:5" ht="27.75" customHeight="1">
      <c r="A42" s="5" t="s">
        <v>201</v>
      </c>
      <c r="B42" s="726" t="s">
        <v>204</v>
      </c>
      <c r="C42" s="727"/>
      <c r="D42" s="136"/>
      <c r="E42" s="136"/>
    </row>
    <row r="43" spans="1:5" ht="28.5" customHeight="1">
      <c r="A43" s="5" t="s">
        <v>202</v>
      </c>
      <c r="B43" s="504" t="s">
        <v>785</v>
      </c>
      <c r="C43" s="504"/>
      <c r="D43" s="136"/>
      <c r="E43" s="164"/>
    </row>
    <row r="44" spans="1:5" ht="28.5" customHeight="1">
      <c r="A44" s="5"/>
      <c r="B44" s="730" t="s">
        <v>97</v>
      </c>
      <c r="C44" s="730"/>
      <c r="D44" s="165"/>
      <c r="E44" s="25"/>
    </row>
    <row r="45" spans="1:5">
      <c r="B45" s="502"/>
      <c r="C45" s="502"/>
      <c r="D45" s="502"/>
      <c r="E45" s="502"/>
    </row>
    <row r="46" spans="1:5" ht="19.5" customHeight="1">
      <c r="A46" s="5" t="s">
        <v>203</v>
      </c>
      <c r="B46" s="708" t="s">
        <v>393</v>
      </c>
      <c r="C46" s="708"/>
      <c r="D46" s="708"/>
      <c r="E46" s="708"/>
    </row>
    <row r="47" spans="1:5" ht="38.25">
      <c r="A47" s="5"/>
      <c r="B47" s="135"/>
      <c r="C47" s="117" t="s">
        <v>394</v>
      </c>
      <c r="D47" s="117" t="s">
        <v>395</v>
      </c>
      <c r="E47" s="117" t="s">
        <v>396</v>
      </c>
    </row>
    <row r="48" spans="1:5">
      <c r="A48" s="5"/>
      <c r="B48" s="116" t="s">
        <v>786</v>
      </c>
      <c r="C48" s="166"/>
      <c r="D48" s="166"/>
      <c r="E48" s="166"/>
    </row>
    <row r="49" spans="1:5">
      <c r="A49" s="5"/>
      <c r="B49" s="116" t="s">
        <v>787</v>
      </c>
      <c r="C49" s="167"/>
      <c r="D49" s="167"/>
      <c r="E49" s="166"/>
    </row>
    <row r="50" spans="1:5">
      <c r="A50" s="5"/>
      <c r="B50" s="116" t="s">
        <v>788</v>
      </c>
      <c r="C50" s="167"/>
      <c r="D50" s="166"/>
      <c r="E50" s="166"/>
    </row>
    <row r="51" spans="1:5">
      <c r="A51" s="5"/>
      <c r="B51" s="115" t="s">
        <v>789</v>
      </c>
      <c r="C51" s="167"/>
      <c r="D51" s="167"/>
      <c r="E51" s="166"/>
    </row>
    <row r="52" spans="1:5">
      <c r="A52" s="5"/>
      <c r="B52" s="116" t="s">
        <v>790</v>
      </c>
      <c r="C52" s="166"/>
      <c r="D52" s="166"/>
      <c r="E52" s="166"/>
    </row>
    <row r="53" spans="1:5">
      <c r="A53" s="5"/>
      <c r="B53" s="116" t="s">
        <v>791</v>
      </c>
      <c r="C53" s="166"/>
      <c r="D53" s="166"/>
      <c r="E53" s="166"/>
    </row>
    <row r="54" spans="1:5">
      <c r="B54" s="731" t="s">
        <v>792</v>
      </c>
      <c r="C54" s="731"/>
      <c r="D54" s="731"/>
      <c r="E54" s="731"/>
    </row>
    <row r="55" spans="1:5"/>
    <row r="56" spans="1:5" ht="15.75" customHeight="1">
      <c r="A56" s="5" t="s">
        <v>287</v>
      </c>
      <c r="B56" s="725" t="s">
        <v>793</v>
      </c>
      <c r="C56" s="725"/>
    </row>
    <row r="57" spans="1:5" ht="15.75" customHeight="1">
      <c r="A57" s="5"/>
      <c r="B57" s="42" t="s">
        <v>794</v>
      </c>
      <c r="C57" s="168"/>
    </row>
    <row r="58" spans="1:5" ht="15.75" customHeight="1">
      <c r="A58" s="5"/>
      <c r="B58" s="42" t="s">
        <v>795</v>
      </c>
      <c r="C58" s="168"/>
    </row>
    <row r="59" spans="1:5" ht="15.75" customHeight="1">
      <c r="A59" s="5"/>
      <c r="B59" s="169" t="s">
        <v>796</v>
      </c>
      <c r="C59" s="168"/>
    </row>
    <row r="60" spans="1:5" ht="15.75" customHeight="1">
      <c r="A60" s="5"/>
      <c r="B60" s="169" t="s">
        <v>797</v>
      </c>
      <c r="C60" s="168"/>
    </row>
    <row r="61" spans="1:5" ht="15.75" customHeight="1">
      <c r="A61" s="5"/>
      <c r="B61" s="169" t="s">
        <v>798</v>
      </c>
      <c r="C61" s="168"/>
    </row>
    <row r="62" spans="1:5" ht="15.75" customHeight="1">
      <c r="A62" s="5"/>
      <c r="B62" s="42" t="s">
        <v>799</v>
      </c>
      <c r="C62" s="168"/>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xr:uid="{1DEB5C06-3FB8-4DE7-A2A9-0EC5385F91AE}"/>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uler="0" view="pageLayout" zoomScaleNormal="100" workbookViewId="0">
      <selection activeCell="A2" sqref="A2"/>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509" t="s">
        <v>288</v>
      </c>
      <c r="B1" s="509"/>
      <c r="C1" s="509"/>
      <c r="D1" s="509"/>
      <c r="E1" s="509"/>
      <c r="F1" s="509"/>
    </row>
    <row r="2" spans="1:6"/>
    <row r="3" spans="1:6" ht="15">
      <c r="B3" s="777" t="s">
        <v>800</v>
      </c>
      <c r="C3" s="777"/>
      <c r="D3" s="777"/>
      <c r="E3" s="777"/>
      <c r="F3" s="777"/>
    </row>
    <row r="4" spans="1:6" ht="8.25" customHeight="1">
      <c r="A4" s="118"/>
      <c r="B4" s="734"/>
      <c r="C4" s="510"/>
      <c r="D4" s="510"/>
      <c r="E4" s="510"/>
      <c r="F4" s="510"/>
    </row>
    <row r="5" spans="1:6" ht="20.25" customHeight="1">
      <c r="A5" s="118"/>
      <c r="B5" s="734" t="s">
        <v>801</v>
      </c>
      <c r="C5" s="734"/>
      <c r="D5" s="734"/>
      <c r="E5" s="734"/>
      <c r="F5" s="734"/>
    </row>
    <row r="6" spans="1:6" ht="32.25" customHeight="1">
      <c r="A6" s="118"/>
      <c r="B6" s="734" t="s">
        <v>802</v>
      </c>
      <c r="C6" s="734"/>
      <c r="D6" s="734"/>
      <c r="E6" s="734"/>
      <c r="F6" s="734"/>
    </row>
    <row r="7" spans="1:6" ht="54" customHeight="1">
      <c r="A7" s="118"/>
      <c r="B7" s="734" t="s">
        <v>803</v>
      </c>
      <c r="C7" s="734"/>
      <c r="D7" s="734"/>
      <c r="E7" s="734"/>
      <c r="F7" s="734"/>
    </row>
    <row r="8" spans="1:6" ht="30.75" customHeight="1">
      <c r="A8" s="118"/>
      <c r="B8" s="734" t="s">
        <v>804</v>
      </c>
      <c r="C8" s="734"/>
      <c r="D8" s="734"/>
      <c r="E8" s="734"/>
      <c r="F8" s="734"/>
    </row>
    <row r="9" spans="1:6" ht="28.5" customHeight="1">
      <c r="A9" s="118"/>
      <c r="B9" s="734" t="s">
        <v>805</v>
      </c>
      <c r="C9" s="734"/>
      <c r="D9" s="734"/>
      <c r="E9" s="734"/>
      <c r="F9" s="734"/>
    </row>
    <row r="10" spans="1:6" ht="44.25" customHeight="1">
      <c r="A10" s="118"/>
      <c r="B10" s="734" t="s">
        <v>806</v>
      </c>
      <c r="C10" s="734"/>
      <c r="D10" s="734"/>
      <c r="E10" s="734"/>
      <c r="F10" s="734"/>
    </row>
    <row r="11" spans="1:6" ht="31.5" customHeight="1">
      <c r="A11" s="118"/>
      <c r="B11" s="734" t="s">
        <v>807</v>
      </c>
      <c r="C11" s="734"/>
      <c r="D11" s="734"/>
      <c r="E11" s="734"/>
      <c r="F11" s="734"/>
    </row>
    <row r="12" spans="1:6" ht="31.5" customHeight="1">
      <c r="A12" s="118"/>
      <c r="B12" s="734" t="s">
        <v>808</v>
      </c>
      <c r="C12" s="734"/>
      <c r="D12" s="734"/>
      <c r="E12" s="734"/>
      <c r="F12" s="734"/>
    </row>
    <row r="13" spans="1:6" ht="65.25" customHeight="1">
      <c r="A13" s="118"/>
      <c r="B13" s="734" t="s">
        <v>809</v>
      </c>
      <c r="C13" s="734"/>
      <c r="D13" s="734"/>
      <c r="E13" s="734"/>
      <c r="F13" s="734"/>
    </row>
    <row r="14" spans="1:6" ht="13.5" customHeight="1">
      <c r="A14" s="118"/>
      <c r="B14" s="759" t="s">
        <v>309</v>
      </c>
      <c r="C14" s="759"/>
      <c r="D14" s="759"/>
      <c r="E14" s="759"/>
      <c r="F14" s="759"/>
    </row>
    <row r="15" spans="1:6" ht="13.5" customHeight="1">
      <c r="A15" s="118"/>
      <c r="B15" s="122"/>
      <c r="C15" s="170" t="s">
        <v>810</v>
      </c>
      <c r="D15" s="734" t="s">
        <v>815</v>
      </c>
      <c r="E15" s="734"/>
      <c r="F15" s="122"/>
    </row>
    <row r="16" spans="1:6" ht="13.5" customHeight="1">
      <c r="A16" s="118"/>
      <c r="B16" s="122"/>
      <c r="C16" s="170" t="s">
        <v>811</v>
      </c>
      <c r="D16" s="734" t="s">
        <v>816</v>
      </c>
      <c r="E16" s="734"/>
      <c r="F16" s="122"/>
    </row>
    <row r="17" spans="1:6" ht="13.5" customHeight="1">
      <c r="A17" s="118"/>
      <c r="B17" s="122"/>
      <c r="C17" s="170" t="s">
        <v>812</v>
      </c>
      <c r="D17" s="734" t="s">
        <v>817</v>
      </c>
      <c r="E17" s="734"/>
      <c r="F17" s="122"/>
    </row>
    <row r="18" spans="1:6" ht="12.75" customHeight="1">
      <c r="A18" s="118"/>
      <c r="B18" s="122"/>
      <c r="C18" s="170" t="s">
        <v>813</v>
      </c>
      <c r="D18" s="734" t="s">
        <v>818</v>
      </c>
      <c r="E18" s="734"/>
      <c r="F18" s="122"/>
    </row>
    <row r="19" spans="1:6" ht="18.75" customHeight="1">
      <c r="A19" s="118"/>
      <c r="B19" s="122"/>
      <c r="C19" s="170" t="s">
        <v>814</v>
      </c>
      <c r="D19" s="122"/>
      <c r="E19" s="122"/>
      <c r="F19" s="122"/>
    </row>
    <row r="20" spans="1:6" ht="31.5" customHeight="1">
      <c r="A20" s="118"/>
      <c r="B20" s="734" t="s">
        <v>819</v>
      </c>
      <c r="C20" s="734"/>
      <c r="D20" s="734"/>
      <c r="E20" s="734"/>
      <c r="F20" s="734"/>
    </row>
    <row r="21" spans="1:6" ht="32.25" customHeight="1">
      <c r="A21" s="118"/>
      <c r="B21" s="734" t="s">
        <v>820</v>
      </c>
      <c r="C21" s="734"/>
      <c r="D21" s="734"/>
      <c r="E21" s="734"/>
      <c r="F21" s="734"/>
    </row>
    <row r="22" spans="1:6" ht="60.75" customHeight="1">
      <c r="A22" s="118"/>
      <c r="B22" s="734" t="s">
        <v>821</v>
      </c>
      <c r="C22" s="734"/>
      <c r="D22" s="734"/>
      <c r="E22" s="734"/>
      <c r="F22" s="734"/>
    </row>
    <row r="23" spans="1:6" ht="25.5" customHeight="1">
      <c r="A23" s="118"/>
      <c r="B23" s="734" t="s">
        <v>822</v>
      </c>
      <c r="C23" s="734"/>
      <c r="D23" s="734"/>
      <c r="E23" s="734"/>
      <c r="F23" s="734"/>
    </row>
    <row r="24" spans="1:6" ht="12.75" customHeight="1">
      <c r="A24" s="118"/>
      <c r="B24" s="122"/>
      <c r="C24" s="122"/>
      <c r="D24" s="122"/>
      <c r="E24" s="122"/>
      <c r="F24" s="122"/>
    </row>
    <row r="25" spans="1:6" ht="13.5" customHeight="1">
      <c r="A25" s="118"/>
      <c r="B25" s="508" t="s">
        <v>823</v>
      </c>
      <c r="C25" s="508"/>
      <c r="D25" s="508"/>
      <c r="E25" s="508"/>
      <c r="F25" s="508"/>
    </row>
    <row r="26" spans="1:6" ht="13.5" customHeight="1">
      <c r="A26" s="118"/>
      <c r="B26" s="29"/>
      <c r="C26" s="29"/>
      <c r="D26" s="29"/>
      <c r="E26" s="29"/>
      <c r="F26" s="29"/>
    </row>
    <row r="27" spans="1:6" ht="15">
      <c r="A27" s="118"/>
      <c r="B27" s="745" t="s">
        <v>908</v>
      </c>
      <c r="C27" s="746"/>
      <c r="D27" s="746"/>
      <c r="E27" s="746"/>
      <c r="F27" s="746"/>
    </row>
    <row r="28" spans="1:6">
      <c r="A28" s="118"/>
      <c r="B28" s="747"/>
      <c r="C28" s="747"/>
      <c r="D28" s="747"/>
      <c r="E28" s="747"/>
      <c r="F28" s="747"/>
    </row>
    <row r="29" spans="1:6" ht="43.5" customHeight="1">
      <c r="A29" s="5" t="s">
        <v>260</v>
      </c>
      <c r="B29" s="734" t="s">
        <v>911</v>
      </c>
      <c r="C29" s="734"/>
      <c r="D29" s="734"/>
      <c r="E29" s="734"/>
      <c r="F29" s="734"/>
    </row>
    <row r="30" spans="1:6" ht="27" customHeight="1">
      <c r="A30" s="118"/>
      <c r="B30" s="734" t="s">
        <v>1159</v>
      </c>
      <c r="C30" s="734"/>
      <c r="D30" s="734"/>
      <c r="E30" s="734"/>
      <c r="F30" s="734"/>
    </row>
    <row r="31" spans="1:6">
      <c r="A31" s="118"/>
      <c r="B31" s="734" t="s">
        <v>909</v>
      </c>
      <c r="C31" s="734"/>
      <c r="D31" s="734"/>
      <c r="E31" s="734"/>
      <c r="F31" s="734"/>
    </row>
    <row r="32" spans="1:6" ht="27" customHeight="1">
      <c r="A32" s="118"/>
      <c r="B32" s="734" t="s">
        <v>910</v>
      </c>
      <c r="C32" s="734"/>
      <c r="D32" s="734"/>
      <c r="E32" s="734"/>
      <c r="F32" s="734"/>
    </row>
    <row r="33" spans="1:6" ht="27" customHeight="1">
      <c r="A33" s="118"/>
      <c r="B33" s="734" t="s">
        <v>1160</v>
      </c>
      <c r="C33" s="734"/>
      <c r="D33" s="734"/>
      <c r="E33" s="734"/>
      <c r="F33" s="734"/>
    </row>
    <row r="34" spans="1:6" ht="13.5" customHeight="1">
      <c r="A34" s="118"/>
      <c r="B34" s="508" t="s">
        <v>845</v>
      </c>
      <c r="C34" s="508"/>
      <c r="D34" s="508"/>
      <c r="E34" s="508"/>
      <c r="F34" s="508"/>
    </row>
    <row r="35" spans="1:6">
      <c r="A35" s="118"/>
      <c r="B35" s="122"/>
      <c r="C35" s="15"/>
      <c r="D35" s="15"/>
      <c r="E35" s="15"/>
      <c r="F35" s="15"/>
    </row>
    <row r="36" spans="1:6" ht="25.5">
      <c r="A36" s="118"/>
      <c r="B36" s="775"/>
      <c r="C36" s="504"/>
      <c r="D36" s="504"/>
      <c r="E36" s="171" t="s">
        <v>1124</v>
      </c>
      <c r="F36" s="172" t="s">
        <v>1094</v>
      </c>
    </row>
    <row r="37" spans="1:6" ht="27" customHeight="1">
      <c r="A37" s="5"/>
      <c r="B37" s="776" t="s">
        <v>912</v>
      </c>
      <c r="C37" s="751"/>
      <c r="D37" s="751"/>
      <c r="E37" s="173"/>
      <c r="F37" s="173" t="s">
        <v>1138</v>
      </c>
    </row>
    <row r="38" spans="1:6">
      <c r="A38" s="5"/>
      <c r="B38" s="510" t="s">
        <v>824</v>
      </c>
      <c r="C38" s="510"/>
      <c r="D38" s="510"/>
      <c r="E38" s="510"/>
      <c r="F38" s="510"/>
    </row>
    <row r="39" spans="1:6">
      <c r="A39" s="5"/>
      <c r="B39" s="15"/>
      <c r="C39" s="15"/>
      <c r="D39" s="15"/>
      <c r="E39" s="15"/>
      <c r="F39" s="15"/>
    </row>
    <row r="40" spans="1:6">
      <c r="A40" s="41" t="s">
        <v>1138</v>
      </c>
      <c r="B40" s="774" t="s">
        <v>123</v>
      </c>
      <c r="C40" s="774"/>
      <c r="D40" s="25"/>
    </row>
    <row r="41" spans="1:6">
      <c r="A41" s="41"/>
      <c r="B41" s="743" t="s">
        <v>124</v>
      </c>
      <c r="C41" s="743"/>
      <c r="D41" s="25"/>
    </row>
    <row r="42" spans="1:6">
      <c r="A42" s="41"/>
      <c r="B42" s="743" t="s">
        <v>125</v>
      </c>
      <c r="C42" s="743"/>
      <c r="D42" s="25"/>
    </row>
    <row r="43" spans="1:6"/>
    <row r="44" spans="1:6" ht="76.5">
      <c r="A44" s="5"/>
      <c r="B44" s="768"/>
      <c r="C44" s="769"/>
      <c r="D44" s="770"/>
      <c r="E44" s="117" t="s">
        <v>825</v>
      </c>
      <c r="F44" s="174" t="s">
        <v>826</v>
      </c>
    </row>
    <row r="45" spans="1:6">
      <c r="A45" s="5"/>
      <c r="B45" s="175" t="s">
        <v>289</v>
      </c>
      <c r="C45" s="176"/>
      <c r="D45" s="176"/>
      <c r="E45" s="177"/>
      <c r="F45" s="178"/>
    </row>
    <row r="46" spans="1:6">
      <c r="A46" s="5"/>
      <c r="B46" s="771" t="s">
        <v>290</v>
      </c>
      <c r="C46" s="772"/>
      <c r="D46" s="773"/>
      <c r="E46" s="179">
        <v>8840143.4299999997</v>
      </c>
      <c r="F46" s="179">
        <v>158867.57</v>
      </c>
    </row>
    <row r="47" spans="1:6" ht="26.25" customHeight="1">
      <c r="A47" s="5"/>
      <c r="B47" s="760" t="s">
        <v>827</v>
      </c>
      <c r="C47" s="761"/>
      <c r="D47" s="762"/>
      <c r="E47" s="179">
        <v>3350854</v>
      </c>
      <c r="F47" s="179">
        <v>2141066</v>
      </c>
    </row>
    <row r="48" spans="1:6" ht="40.5" customHeight="1">
      <c r="A48" s="5"/>
      <c r="B48" s="794" t="s">
        <v>828</v>
      </c>
      <c r="C48" s="795"/>
      <c r="D48" s="796"/>
      <c r="E48" s="179">
        <v>4336636</v>
      </c>
      <c r="F48" s="179">
        <v>3883989.66</v>
      </c>
    </row>
    <row r="49" spans="1:6" ht="27.75" customHeight="1">
      <c r="A49" s="5"/>
      <c r="B49" s="760" t="s">
        <v>829</v>
      </c>
      <c r="C49" s="761"/>
      <c r="D49" s="762"/>
      <c r="E49" s="179">
        <v>2266685.61</v>
      </c>
      <c r="F49" s="179">
        <v>1812830.38</v>
      </c>
    </row>
    <row r="50" spans="1:6">
      <c r="A50" s="5"/>
      <c r="B50" s="763" t="s">
        <v>372</v>
      </c>
      <c r="C50" s="764"/>
      <c r="D50" s="765"/>
      <c r="E50" s="180">
        <f>SUM(E46:E49)</f>
        <v>18794319.039999999</v>
      </c>
      <c r="F50" s="180">
        <f>SUM(F46:F49)</f>
        <v>7996753.6100000003</v>
      </c>
    </row>
    <row r="51" spans="1:6">
      <c r="A51" s="5"/>
      <c r="B51" s="175" t="s">
        <v>373</v>
      </c>
      <c r="C51" s="176"/>
      <c r="D51" s="176"/>
      <c r="E51" s="177"/>
      <c r="F51" s="178"/>
    </row>
    <row r="52" spans="1:6">
      <c r="A52" s="5"/>
      <c r="B52" s="760" t="s">
        <v>374</v>
      </c>
      <c r="C52" s="761"/>
      <c r="D52" s="762"/>
      <c r="E52" s="181">
        <v>24523084.02</v>
      </c>
      <c r="F52" s="181">
        <v>28694272.98</v>
      </c>
    </row>
    <row r="53" spans="1:6">
      <c r="A53" s="5"/>
      <c r="B53" s="760" t="s">
        <v>576</v>
      </c>
      <c r="C53" s="761"/>
      <c r="D53" s="762"/>
      <c r="E53" s="181">
        <v>738881</v>
      </c>
      <c r="F53" s="135"/>
    </row>
    <row r="54" spans="1:6" ht="25.5" customHeight="1">
      <c r="A54" s="5"/>
      <c r="B54" s="760" t="s">
        <v>332</v>
      </c>
      <c r="C54" s="761"/>
      <c r="D54" s="762"/>
      <c r="E54" s="181">
        <v>0</v>
      </c>
      <c r="F54" s="182">
        <v>0</v>
      </c>
    </row>
    <row r="55" spans="1:6">
      <c r="A55" s="5"/>
      <c r="B55" s="763" t="s">
        <v>375</v>
      </c>
      <c r="C55" s="764"/>
      <c r="D55" s="765"/>
      <c r="E55" s="180">
        <f>SUM(E52:E54)</f>
        <v>25261965.02</v>
      </c>
      <c r="F55" s="180">
        <f>SUM(F52,F54)</f>
        <v>28694272.98</v>
      </c>
    </row>
    <row r="56" spans="1:6">
      <c r="A56" s="5"/>
      <c r="B56" s="763" t="s">
        <v>376</v>
      </c>
      <c r="C56" s="764"/>
      <c r="D56" s="765"/>
      <c r="E56" s="181">
        <v>913487</v>
      </c>
      <c r="F56" s="181">
        <v>1607035</v>
      </c>
    </row>
    <row r="57" spans="1:6" ht="42.75" customHeight="1">
      <c r="A57" s="5"/>
      <c r="B57" s="511" t="s">
        <v>830</v>
      </c>
      <c r="C57" s="512"/>
      <c r="D57" s="513"/>
      <c r="E57" s="181">
        <v>3304318.29</v>
      </c>
      <c r="F57" s="181">
        <v>2028136.61</v>
      </c>
    </row>
    <row r="58" spans="1:6">
      <c r="A58" s="5"/>
      <c r="B58" s="763" t="s">
        <v>377</v>
      </c>
      <c r="C58" s="764"/>
      <c r="D58" s="765"/>
      <c r="E58" s="181">
        <v>1742254.71</v>
      </c>
      <c r="F58" s="181">
        <v>2921632.84</v>
      </c>
    </row>
    <row r="59" spans="1:6"/>
    <row r="60" spans="1:6" ht="28.5" customHeight="1">
      <c r="A60" s="5" t="s">
        <v>261</v>
      </c>
      <c r="B60" s="713" t="s">
        <v>831</v>
      </c>
      <c r="C60" s="510"/>
      <c r="D60" s="510"/>
      <c r="E60" s="510"/>
      <c r="F60" s="510"/>
    </row>
    <row r="61" spans="1:6" ht="31.5" customHeight="1">
      <c r="A61" s="5"/>
      <c r="B61" s="713" t="s">
        <v>1077</v>
      </c>
      <c r="C61" s="713"/>
      <c r="D61" s="713"/>
      <c r="E61" s="713"/>
      <c r="F61" s="713"/>
    </row>
    <row r="62" spans="1:6" ht="15" customHeight="1">
      <c r="A62" s="5"/>
      <c r="B62" s="792" t="s">
        <v>832</v>
      </c>
      <c r="C62" s="713"/>
      <c r="D62" s="713"/>
      <c r="E62" s="713"/>
      <c r="F62" s="713"/>
    </row>
    <row r="63" spans="1:6" ht="30" customHeight="1">
      <c r="A63" s="5"/>
      <c r="B63" s="510" t="s">
        <v>913</v>
      </c>
      <c r="C63" s="510"/>
      <c r="D63" s="510"/>
      <c r="E63" s="510"/>
      <c r="F63" s="510"/>
    </row>
    <row r="64" spans="1:6" ht="15" customHeight="1">
      <c r="A64" s="5"/>
      <c r="B64" s="508" t="s">
        <v>833</v>
      </c>
      <c r="C64" s="508"/>
      <c r="D64" s="508"/>
      <c r="E64" s="508"/>
      <c r="F64" s="508"/>
    </row>
    <row r="65" spans="1:6" ht="14.25" customHeight="1">
      <c r="A65" s="5"/>
      <c r="B65" s="141"/>
      <c r="C65" s="15"/>
      <c r="D65" s="15"/>
      <c r="E65" s="15"/>
      <c r="F65" s="15"/>
    </row>
    <row r="66" spans="1:6" ht="36">
      <c r="A66" s="5"/>
      <c r="B66" s="183"/>
      <c r="C66" s="184"/>
      <c r="D66" s="75" t="s">
        <v>834</v>
      </c>
      <c r="E66" s="101" t="s">
        <v>835</v>
      </c>
      <c r="F66" s="101" t="s">
        <v>381</v>
      </c>
    </row>
    <row r="67" spans="1:6" ht="36">
      <c r="A67" s="118"/>
      <c r="B67" s="185" t="s">
        <v>679</v>
      </c>
      <c r="C67" s="186" t="s">
        <v>1095</v>
      </c>
      <c r="D67" s="291">
        <v>2270</v>
      </c>
      <c r="E67" s="291">
        <v>9315</v>
      </c>
      <c r="F67" s="187">
        <v>998</v>
      </c>
    </row>
    <row r="68" spans="1:6" ht="24.75" customHeight="1">
      <c r="A68" s="5"/>
      <c r="B68" s="185" t="s">
        <v>680</v>
      </c>
      <c r="C68" s="186" t="s">
        <v>333</v>
      </c>
      <c r="D68" s="291">
        <v>2030</v>
      </c>
      <c r="E68" s="291">
        <v>7367</v>
      </c>
      <c r="F68" s="187">
        <v>614</v>
      </c>
    </row>
    <row r="69" spans="1:6" ht="24">
      <c r="A69" s="5"/>
      <c r="B69" s="185" t="s">
        <v>681</v>
      </c>
      <c r="C69" s="186" t="s">
        <v>379</v>
      </c>
      <c r="D69" s="291">
        <v>1093</v>
      </c>
      <c r="E69" s="291">
        <v>4424</v>
      </c>
      <c r="F69" s="187">
        <v>424</v>
      </c>
    </row>
    <row r="70" spans="1:6" ht="24">
      <c r="A70" s="5"/>
      <c r="B70" s="185" t="s">
        <v>682</v>
      </c>
      <c r="C70" s="186" t="s">
        <v>334</v>
      </c>
      <c r="D70" s="291">
        <v>1062</v>
      </c>
      <c r="E70" s="291">
        <v>4293</v>
      </c>
      <c r="F70" s="187">
        <v>381</v>
      </c>
    </row>
    <row r="71" spans="1:6" ht="24">
      <c r="A71" s="5"/>
      <c r="B71" s="185" t="s">
        <v>683</v>
      </c>
      <c r="C71" s="186" t="s">
        <v>178</v>
      </c>
      <c r="D71" s="187">
        <v>920</v>
      </c>
      <c r="E71" s="291">
        <v>3512</v>
      </c>
      <c r="F71" s="187">
        <v>296</v>
      </c>
    </row>
    <row r="72" spans="1:6" ht="24">
      <c r="A72" s="5"/>
      <c r="B72" s="185" t="s">
        <v>684</v>
      </c>
      <c r="C72" s="186" t="s">
        <v>179</v>
      </c>
      <c r="D72" s="187">
        <v>810</v>
      </c>
      <c r="E72" s="291">
        <v>3258</v>
      </c>
      <c r="F72" s="187">
        <v>294</v>
      </c>
    </row>
    <row r="73" spans="1:6" ht="24">
      <c r="A73" s="5"/>
      <c r="B73" s="185" t="s">
        <v>685</v>
      </c>
      <c r="C73" s="186" t="s">
        <v>180</v>
      </c>
      <c r="D73" s="187">
        <v>131</v>
      </c>
      <c r="E73" s="187">
        <v>415</v>
      </c>
      <c r="F73" s="187">
        <v>10</v>
      </c>
    </row>
    <row r="74" spans="1:6" ht="36">
      <c r="A74" s="5"/>
      <c r="B74" s="185" t="s">
        <v>686</v>
      </c>
      <c r="C74" s="186" t="s">
        <v>383</v>
      </c>
      <c r="D74" s="187">
        <v>493</v>
      </c>
      <c r="E74" s="291">
        <v>1626</v>
      </c>
      <c r="F74" s="187">
        <v>98</v>
      </c>
    </row>
    <row r="75" spans="1:6" ht="85.5" customHeight="1">
      <c r="A75" s="5"/>
      <c r="B75" s="185" t="s">
        <v>836</v>
      </c>
      <c r="C75" s="186" t="s">
        <v>838</v>
      </c>
      <c r="D75" s="188">
        <v>0.69140000000000001</v>
      </c>
      <c r="E75" s="188">
        <v>0.63270000000000004</v>
      </c>
      <c r="F75" s="188">
        <v>0.4803</v>
      </c>
    </row>
    <row r="76" spans="1:6" ht="48">
      <c r="A76" s="5"/>
      <c r="B76" s="185" t="s">
        <v>837</v>
      </c>
      <c r="C76" s="186" t="s">
        <v>839</v>
      </c>
      <c r="D76" s="189">
        <v>14063.14</v>
      </c>
      <c r="E76" s="189">
        <v>12554.93</v>
      </c>
      <c r="F76" s="189">
        <v>9362.14</v>
      </c>
    </row>
    <row r="77" spans="1:6" ht="24">
      <c r="A77" s="5"/>
      <c r="B77" s="190" t="s">
        <v>840</v>
      </c>
      <c r="C77" s="191" t="s">
        <v>181</v>
      </c>
      <c r="D77" s="189">
        <v>6085.75</v>
      </c>
      <c r="E77" s="189">
        <v>6016.35</v>
      </c>
      <c r="F77" s="189">
        <v>4208.41</v>
      </c>
    </row>
    <row r="78" spans="1:6" ht="36.75" customHeight="1">
      <c r="A78" s="5"/>
      <c r="B78" s="185" t="s">
        <v>841</v>
      </c>
      <c r="C78" s="186" t="s">
        <v>598</v>
      </c>
      <c r="D78" s="189">
        <v>6885.48</v>
      </c>
      <c r="E78" s="189">
        <v>6934.47</v>
      </c>
      <c r="F78" s="189">
        <v>6472.34</v>
      </c>
    </row>
    <row r="79" spans="1:6" ht="48">
      <c r="A79" s="5"/>
      <c r="B79" s="185" t="s">
        <v>842</v>
      </c>
      <c r="C79" s="186" t="s">
        <v>182</v>
      </c>
      <c r="D79" s="189">
        <v>6796.76</v>
      </c>
      <c r="E79" s="189">
        <v>6844.93</v>
      </c>
      <c r="F79" s="189">
        <v>6393.41</v>
      </c>
    </row>
    <row r="80" spans="1:6"/>
    <row r="81" spans="1:6" ht="42.75" customHeight="1">
      <c r="A81" s="5" t="s">
        <v>382</v>
      </c>
      <c r="B81" s="719" t="s">
        <v>843</v>
      </c>
      <c r="C81" s="504"/>
      <c r="D81" s="504"/>
      <c r="E81" s="504"/>
      <c r="F81" s="504"/>
    </row>
    <row r="82" spans="1:6" ht="13.5" customHeight="1">
      <c r="A82" s="5"/>
      <c r="B82" s="504" t="s">
        <v>844</v>
      </c>
      <c r="C82" s="719"/>
      <c r="D82" s="719"/>
      <c r="E82" s="719"/>
      <c r="F82" s="719"/>
    </row>
    <row r="83" spans="1:6" s="8" customFormat="1" ht="27.75" customHeight="1">
      <c r="A83" s="118"/>
      <c r="B83" s="504" t="s">
        <v>1161</v>
      </c>
      <c r="C83" s="719"/>
      <c r="D83" s="719"/>
      <c r="E83" s="719"/>
      <c r="F83" s="719"/>
    </row>
    <row r="84" spans="1:6" s="8" customFormat="1" ht="23.25" customHeight="1">
      <c r="A84" s="118"/>
      <c r="B84" s="797" t="s">
        <v>845</v>
      </c>
      <c r="C84" s="798"/>
      <c r="D84" s="798"/>
      <c r="E84" s="798"/>
      <c r="F84" s="798"/>
    </row>
    <row r="85" spans="1:6" ht="36">
      <c r="A85" s="5"/>
      <c r="B85" s="183"/>
      <c r="C85" s="184"/>
      <c r="D85" s="101" t="s">
        <v>378</v>
      </c>
      <c r="E85" s="101" t="s">
        <v>380</v>
      </c>
      <c r="F85" s="101" t="s">
        <v>381</v>
      </c>
    </row>
    <row r="86" spans="1:6" ht="63" customHeight="1">
      <c r="A86" s="5"/>
      <c r="B86" s="192" t="s">
        <v>846</v>
      </c>
      <c r="C86" s="186" t="s">
        <v>183</v>
      </c>
      <c r="D86" s="187">
        <v>469</v>
      </c>
      <c r="E86" s="291">
        <v>1363</v>
      </c>
      <c r="F86" s="187">
        <v>40</v>
      </c>
    </row>
    <row r="87" spans="1:6" ht="36">
      <c r="A87" s="5"/>
      <c r="B87" s="192" t="s">
        <v>847</v>
      </c>
      <c r="C87" s="186" t="s">
        <v>310</v>
      </c>
      <c r="D87" s="193">
        <v>2187.36</v>
      </c>
      <c r="E87" s="193">
        <v>2422.56</v>
      </c>
      <c r="F87" s="193">
        <v>1681.45</v>
      </c>
    </row>
    <row r="88" spans="1:6" ht="37.5" customHeight="1">
      <c r="A88" s="5"/>
      <c r="B88" s="192" t="s">
        <v>848</v>
      </c>
      <c r="C88" s="186" t="s">
        <v>311</v>
      </c>
      <c r="D88" s="187">
        <v>43</v>
      </c>
      <c r="E88" s="187">
        <v>171</v>
      </c>
      <c r="F88" s="187">
        <v>7</v>
      </c>
    </row>
    <row r="89" spans="1:6" ht="39" customHeight="1">
      <c r="A89" s="5"/>
      <c r="B89" s="192" t="s">
        <v>849</v>
      </c>
      <c r="C89" s="186" t="s">
        <v>312</v>
      </c>
      <c r="D89" s="193">
        <v>13142.03</v>
      </c>
      <c r="E89" s="193">
        <v>12827.64</v>
      </c>
      <c r="F89" s="193">
        <v>15972.7</v>
      </c>
    </row>
    <row r="90" spans="1:6">
      <c r="A90" s="3"/>
    </row>
    <row r="91" spans="1:6" s="123" customFormat="1" ht="27" customHeight="1">
      <c r="A91" s="14"/>
      <c r="B91" s="194"/>
      <c r="C91" s="799" t="s">
        <v>850</v>
      </c>
      <c r="D91" s="750"/>
      <c r="E91" s="750"/>
      <c r="F91" s="750"/>
    </row>
    <row r="92" spans="1:6" s="123" customFormat="1" ht="14.25" customHeight="1">
      <c r="A92" s="14"/>
      <c r="B92" s="194"/>
      <c r="C92" s="195" t="s">
        <v>851</v>
      </c>
      <c r="D92" s="196"/>
      <c r="E92" s="196"/>
      <c r="F92" s="196"/>
    </row>
    <row r="93" spans="1:6" s="123" customFormat="1" ht="30" customHeight="1">
      <c r="A93" s="14"/>
      <c r="B93" s="194"/>
      <c r="C93" s="755" t="s">
        <v>1162</v>
      </c>
      <c r="D93" s="755"/>
      <c r="E93" s="755"/>
      <c r="F93" s="755"/>
    </row>
    <row r="94" spans="1:6" s="123" customFormat="1" ht="14.25" customHeight="1">
      <c r="A94" s="14"/>
      <c r="B94" s="194"/>
      <c r="C94" s="756" t="s">
        <v>852</v>
      </c>
      <c r="D94" s="755"/>
      <c r="E94" s="755"/>
      <c r="F94" s="755"/>
    </row>
    <row r="95" spans="1:6" s="123" customFormat="1" ht="14.25" customHeight="1">
      <c r="A95" s="14"/>
      <c r="B95" s="194"/>
      <c r="C95" s="756" t="s">
        <v>853</v>
      </c>
      <c r="D95" s="755"/>
      <c r="E95" s="755"/>
      <c r="F95" s="755"/>
    </row>
    <row r="96" spans="1:6" s="123" customFormat="1" ht="14.25" customHeight="1">
      <c r="A96" s="14"/>
      <c r="B96" s="194"/>
      <c r="C96" s="756" t="s">
        <v>579</v>
      </c>
      <c r="D96" s="756"/>
      <c r="E96" s="756"/>
      <c r="F96" s="756"/>
    </row>
    <row r="97" spans="1:7" s="123" customFormat="1" ht="14.25" customHeight="1">
      <c r="A97" s="14"/>
      <c r="B97" s="194"/>
      <c r="C97" s="756" t="s">
        <v>854</v>
      </c>
      <c r="D97" s="755"/>
      <c r="E97" s="755"/>
      <c r="F97" s="755"/>
    </row>
    <row r="98" spans="1:7" s="123" customFormat="1" ht="14.25" customHeight="1">
      <c r="A98" s="14"/>
      <c r="B98" s="194"/>
      <c r="C98" s="756" t="s">
        <v>855</v>
      </c>
      <c r="D98" s="756"/>
      <c r="E98" s="756"/>
      <c r="F98" s="756"/>
    </row>
    <row r="99" spans="1:7" s="123" customFormat="1" ht="14.25" customHeight="1">
      <c r="A99" s="14"/>
      <c r="B99" s="194"/>
      <c r="C99" s="756" t="s">
        <v>856</v>
      </c>
      <c r="D99" s="756"/>
      <c r="E99" s="756"/>
      <c r="F99" s="756"/>
    </row>
    <row r="100" spans="1:7" s="123" customFormat="1" ht="27.75" customHeight="1">
      <c r="A100" s="14"/>
      <c r="B100" s="194"/>
      <c r="C100" s="756" t="s">
        <v>857</v>
      </c>
      <c r="D100" s="756"/>
      <c r="E100" s="756"/>
      <c r="F100" s="756"/>
    </row>
    <row r="101" spans="1:7" s="123" customFormat="1">
      <c r="A101" s="14"/>
      <c r="B101" s="194"/>
      <c r="C101" s="793" t="s">
        <v>858</v>
      </c>
      <c r="D101" s="793"/>
      <c r="E101" s="793"/>
      <c r="F101" s="793"/>
    </row>
    <row r="102" spans="1:7" s="123" customFormat="1">
      <c r="A102" s="107"/>
      <c r="B102" s="129"/>
      <c r="C102" s="129"/>
      <c r="D102" s="129"/>
      <c r="E102" s="129"/>
      <c r="F102" s="129"/>
    </row>
    <row r="103" spans="1:7" ht="53.25" customHeight="1">
      <c r="A103" s="14" t="s">
        <v>262</v>
      </c>
      <c r="B103" s="790" t="s">
        <v>1096</v>
      </c>
      <c r="C103" s="791"/>
      <c r="D103" s="791"/>
      <c r="E103" s="791"/>
      <c r="F103" s="292">
        <v>1812</v>
      </c>
    </row>
    <row r="104" spans="1:7" s="23" customFormat="1" ht="66" customHeight="1">
      <c r="A104" s="197"/>
      <c r="B104" s="788"/>
      <c r="C104" s="788"/>
      <c r="D104" s="788"/>
      <c r="E104" s="788"/>
      <c r="F104" s="789"/>
      <c r="G104" s="129"/>
    </row>
    <row r="105" spans="1:7" s="23" customFormat="1" ht="28.5" customHeight="1">
      <c r="A105" s="748" t="s">
        <v>914</v>
      </c>
      <c r="B105" s="748"/>
      <c r="C105" s="748"/>
      <c r="D105" s="748"/>
      <c r="E105" s="748"/>
      <c r="F105" s="748"/>
      <c r="G105" s="129"/>
    </row>
    <row r="106" spans="1:7" s="23" customFormat="1" ht="32.25" customHeight="1">
      <c r="A106" s="749" t="s">
        <v>915</v>
      </c>
      <c r="B106" s="749"/>
      <c r="C106" s="749"/>
      <c r="D106" s="749"/>
      <c r="E106" s="749"/>
      <c r="F106" s="749"/>
      <c r="G106" s="129"/>
    </row>
    <row r="107" spans="1:7" s="23" customFormat="1" ht="64.5" customHeight="1" thickBot="1">
      <c r="A107" s="749" t="s">
        <v>1163</v>
      </c>
      <c r="B107" s="748"/>
      <c r="C107" s="748"/>
      <c r="D107" s="748"/>
      <c r="E107" s="748"/>
      <c r="F107" s="748"/>
      <c r="G107" s="129"/>
    </row>
    <row r="108" spans="1:7" s="23" customFormat="1" ht="66" customHeight="1">
      <c r="A108" s="787"/>
      <c r="B108" s="779" t="s">
        <v>642</v>
      </c>
      <c r="C108" s="780"/>
      <c r="D108" s="785" t="s">
        <v>859</v>
      </c>
      <c r="E108" s="783" t="s">
        <v>860</v>
      </c>
      <c r="F108" s="753" t="s">
        <v>643</v>
      </c>
      <c r="G108" s="129"/>
    </row>
    <row r="109" spans="1:7" s="23" customFormat="1" ht="117.75" customHeight="1" thickBot="1">
      <c r="A109" s="787"/>
      <c r="B109" s="781"/>
      <c r="C109" s="782"/>
      <c r="D109" s="786"/>
      <c r="E109" s="784"/>
      <c r="F109" s="754"/>
      <c r="G109" s="129"/>
    </row>
    <row r="110" spans="1:7" s="23" customFormat="1" ht="75.75" customHeight="1">
      <c r="A110" s="197"/>
      <c r="B110" s="198" t="s">
        <v>679</v>
      </c>
      <c r="C110" s="199" t="s">
        <v>861</v>
      </c>
      <c r="D110" s="200">
        <v>1238</v>
      </c>
      <c r="E110" s="293">
        <v>0.68</v>
      </c>
      <c r="F110" s="201">
        <v>32207</v>
      </c>
      <c r="G110" s="129"/>
    </row>
    <row r="111" spans="1:7" s="23" customFormat="1" ht="56.25" customHeight="1">
      <c r="A111" s="197"/>
      <c r="B111" s="198" t="s">
        <v>680</v>
      </c>
      <c r="C111" s="202" t="s">
        <v>862</v>
      </c>
      <c r="D111" s="203">
        <v>1204</v>
      </c>
      <c r="E111" s="204">
        <v>0.66</v>
      </c>
      <c r="F111" s="205">
        <v>22258</v>
      </c>
      <c r="G111" s="129"/>
    </row>
    <row r="112" spans="1:7" s="23" customFormat="1" ht="33" customHeight="1">
      <c r="A112" s="197"/>
      <c r="B112" s="198" t="s">
        <v>681</v>
      </c>
      <c r="C112" s="206" t="s">
        <v>863</v>
      </c>
      <c r="D112" s="203">
        <v>0</v>
      </c>
      <c r="E112" s="204">
        <v>0</v>
      </c>
      <c r="F112" s="205">
        <v>0</v>
      </c>
      <c r="G112" s="129"/>
    </row>
    <row r="113" spans="1:256" s="23" customFormat="1" ht="35.25" customHeight="1">
      <c r="A113" s="197"/>
      <c r="B113" s="198" t="s">
        <v>682</v>
      </c>
      <c r="C113" s="206" t="s">
        <v>864</v>
      </c>
      <c r="D113" s="203">
        <v>3</v>
      </c>
      <c r="E113" s="204">
        <v>0</v>
      </c>
      <c r="F113" s="205">
        <v>10368</v>
      </c>
      <c r="G113" s="129"/>
    </row>
    <row r="114" spans="1:256" s="23" customFormat="1" ht="36.75" customHeight="1">
      <c r="A114" s="197"/>
      <c r="B114" s="198" t="s">
        <v>683</v>
      </c>
      <c r="C114" s="206" t="s">
        <v>865</v>
      </c>
      <c r="D114" s="203">
        <v>549</v>
      </c>
      <c r="E114" s="204">
        <v>0.3</v>
      </c>
      <c r="F114" s="205">
        <v>23758</v>
      </c>
      <c r="G114" s="207"/>
      <c r="H114" s="208"/>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c r="BZ114" s="205"/>
      <c r="CA114" s="205"/>
      <c r="CB114" s="205"/>
      <c r="CC114" s="205"/>
      <c r="CD114" s="205"/>
      <c r="CE114" s="205"/>
      <c r="CF114" s="205"/>
      <c r="CG114" s="205"/>
      <c r="CH114" s="205"/>
      <c r="CI114" s="205"/>
      <c r="CJ114" s="205"/>
      <c r="CK114" s="205"/>
      <c r="CL114" s="205"/>
      <c r="CM114" s="205"/>
      <c r="CN114" s="205"/>
      <c r="CO114" s="205"/>
      <c r="CP114" s="205"/>
      <c r="CQ114" s="205"/>
      <c r="CR114" s="205"/>
      <c r="CS114" s="205"/>
      <c r="CT114" s="205"/>
      <c r="CU114" s="205"/>
      <c r="CV114" s="205"/>
      <c r="CW114" s="205"/>
      <c r="CX114" s="205"/>
      <c r="CY114" s="205"/>
      <c r="CZ114" s="205"/>
      <c r="DA114" s="205"/>
      <c r="DB114" s="205"/>
      <c r="DC114" s="205"/>
      <c r="DD114" s="205"/>
      <c r="DE114" s="205"/>
      <c r="DF114" s="205"/>
      <c r="DG114" s="205"/>
      <c r="DH114" s="205"/>
      <c r="DI114" s="205"/>
      <c r="DJ114" s="205"/>
      <c r="DK114" s="205"/>
      <c r="DL114" s="205"/>
      <c r="DM114" s="205"/>
      <c r="DN114" s="205"/>
      <c r="DO114" s="205"/>
      <c r="DP114" s="205"/>
      <c r="DQ114" s="205"/>
      <c r="DR114" s="205"/>
      <c r="DS114" s="205"/>
      <c r="DT114" s="205"/>
      <c r="DU114" s="205"/>
      <c r="DV114" s="205"/>
      <c r="DW114" s="205"/>
      <c r="DX114" s="205"/>
      <c r="DY114" s="205"/>
      <c r="DZ114" s="205"/>
      <c r="EA114" s="205"/>
      <c r="EB114" s="205"/>
      <c r="EC114" s="205"/>
      <c r="ED114" s="205"/>
      <c r="EE114" s="205"/>
      <c r="EF114" s="205"/>
      <c r="EG114" s="205"/>
      <c r="EH114" s="205"/>
      <c r="EI114" s="205"/>
      <c r="EJ114" s="205"/>
      <c r="EK114" s="205"/>
      <c r="EL114" s="205"/>
      <c r="EM114" s="205"/>
      <c r="EN114" s="205"/>
      <c r="EO114" s="205"/>
      <c r="EP114" s="205"/>
      <c r="EQ114" s="205"/>
      <c r="ER114" s="205"/>
      <c r="ES114" s="205"/>
      <c r="ET114" s="205"/>
      <c r="EU114" s="205"/>
      <c r="EV114" s="205"/>
      <c r="EW114" s="205"/>
      <c r="EX114" s="205"/>
      <c r="EY114" s="205"/>
      <c r="EZ114" s="205"/>
      <c r="FA114" s="205"/>
      <c r="FB114" s="205"/>
      <c r="FC114" s="205"/>
      <c r="FD114" s="205"/>
      <c r="FE114" s="205"/>
      <c r="FF114" s="205"/>
      <c r="FG114" s="205"/>
      <c r="FH114" s="205"/>
      <c r="FI114" s="205"/>
      <c r="FJ114" s="205"/>
      <c r="FK114" s="205"/>
      <c r="FL114" s="205"/>
      <c r="FM114" s="205"/>
      <c r="FN114" s="205"/>
      <c r="FO114" s="205"/>
      <c r="FP114" s="205"/>
      <c r="FQ114" s="205"/>
      <c r="FR114" s="205"/>
      <c r="FS114" s="205"/>
      <c r="FT114" s="205"/>
      <c r="FU114" s="205"/>
      <c r="FV114" s="205"/>
      <c r="FW114" s="205"/>
      <c r="FX114" s="205"/>
      <c r="FY114" s="205"/>
      <c r="FZ114" s="205"/>
      <c r="GA114" s="205"/>
      <c r="GB114" s="205"/>
      <c r="GC114" s="205"/>
      <c r="GD114" s="205"/>
      <c r="GE114" s="205"/>
      <c r="GF114" s="205"/>
      <c r="GG114" s="205"/>
      <c r="GH114" s="205"/>
      <c r="GI114" s="205"/>
      <c r="GJ114" s="205"/>
      <c r="GK114" s="205"/>
      <c r="GL114" s="205"/>
      <c r="GM114" s="205"/>
      <c r="GN114" s="205"/>
      <c r="GO114" s="205"/>
      <c r="GP114" s="205"/>
      <c r="GQ114" s="205"/>
      <c r="GR114" s="205"/>
      <c r="GS114" s="205"/>
      <c r="GT114" s="205"/>
      <c r="GU114" s="205"/>
      <c r="GV114" s="205"/>
      <c r="GW114" s="205"/>
      <c r="GX114" s="205"/>
      <c r="GY114" s="205"/>
      <c r="GZ114" s="205"/>
      <c r="HA114" s="205"/>
      <c r="HB114" s="205"/>
      <c r="HC114" s="205"/>
      <c r="HD114" s="205"/>
      <c r="HE114" s="205"/>
      <c r="HF114" s="205"/>
      <c r="HG114" s="205"/>
      <c r="HH114" s="205"/>
      <c r="HI114" s="205"/>
      <c r="HJ114" s="205"/>
      <c r="HK114" s="205"/>
      <c r="HL114" s="205"/>
      <c r="HM114" s="205"/>
      <c r="HN114" s="205"/>
      <c r="HO114" s="205"/>
      <c r="HP114" s="205"/>
      <c r="HQ114" s="205"/>
      <c r="HR114" s="205"/>
      <c r="HS114" s="205"/>
      <c r="HT114" s="205"/>
      <c r="HU114" s="205"/>
      <c r="HV114" s="205"/>
      <c r="HW114" s="205"/>
      <c r="HX114" s="205"/>
      <c r="HY114" s="205"/>
      <c r="HZ114" s="205"/>
      <c r="IA114" s="205"/>
      <c r="IB114" s="205"/>
      <c r="IC114" s="205"/>
      <c r="ID114" s="205"/>
      <c r="IE114" s="205"/>
      <c r="IF114" s="205"/>
      <c r="IG114" s="205"/>
      <c r="IH114" s="205"/>
      <c r="II114" s="205"/>
      <c r="IJ114" s="205"/>
      <c r="IK114" s="205"/>
      <c r="IL114" s="205"/>
      <c r="IM114" s="205"/>
      <c r="IN114" s="205"/>
      <c r="IO114" s="205"/>
      <c r="IP114" s="205"/>
      <c r="IQ114" s="205"/>
      <c r="IR114" s="205"/>
      <c r="IS114" s="205"/>
      <c r="IT114" s="205"/>
      <c r="IU114" s="205"/>
      <c r="IV114" s="205"/>
    </row>
    <row r="115" spans="1:256">
      <c r="A115" s="5"/>
      <c r="B115" s="22"/>
      <c r="C115" s="22"/>
      <c r="D115" s="22"/>
      <c r="E115" s="22"/>
    </row>
    <row r="116" spans="1:256" ht="18.75" customHeight="1">
      <c r="B116" s="778" t="s">
        <v>866</v>
      </c>
      <c r="C116" s="510"/>
      <c r="D116" s="510"/>
      <c r="E116" s="510"/>
      <c r="F116" s="510"/>
    </row>
    <row r="117" spans="1:256" ht="28.5" customHeight="1">
      <c r="B117" s="209"/>
      <c r="C117" s="713" t="s">
        <v>1164</v>
      </c>
      <c r="D117" s="510"/>
      <c r="E117" s="510"/>
      <c r="F117" s="510"/>
    </row>
    <row r="118" spans="1:256" ht="12" customHeight="1">
      <c r="B118" s="209"/>
      <c r="C118" s="15"/>
      <c r="D118" s="15"/>
      <c r="E118" s="15"/>
      <c r="F118" s="15"/>
    </row>
    <row r="119" spans="1:256" ht="26.25" customHeight="1">
      <c r="A119" s="5" t="s">
        <v>263</v>
      </c>
      <c r="B119" s="510" t="s">
        <v>95</v>
      </c>
      <c r="C119" s="510"/>
      <c r="D119" s="510"/>
      <c r="E119" s="510"/>
      <c r="F119" s="510"/>
    </row>
    <row r="120" spans="1:256" ht="14.25" customHeight="1">
      <c r="A120" s="5"/>
      <c r="B120" s="15"/>
      <c r="C120" s="15"/>
      <c r="D120" s="15"/>
      <c r="E120" s="15"/>
      <c r="F120" s="15"/>
    </row>
    <row r="121" spans="1:256">
      <c r="A121" s="41"/>
      <c r="B121" s="743" t="s">
        <v>313</v>
      </c>
      <c r="C121" s="743"/>
      <c r="D121" s="743"/>
      <c r="E121" s="25"/>
    </row>
    <row r="122" spans="1:256">
      <c r="A122" s="288" t="s">
        <v>1138</v>
      </c>
      <c r="B122" s="743" t="s">
        <v>314</v>
      </c>
      <c r="C122" s="743"/>
      <c r="D122" s="743"/>
      <c r="E122" s="25"/>
    </row>
    <row r="123" spans="1:256">
      <c r="A123" s="41"/>
      <c r="B123" s="743" t="s">
        <v>315</v>
      </c>
      <c r="C123" s="743"/>
      <c r="D123" s="743"/>
      <c r="E123" s="25"/>
    </row>
    <row r="124" spans="1:256"/>
    <row r="125" spans="1:256" ht="40.5" customHeight="1">
      <c r="A125" s="5"/>
      <c r="B125" s="554" t="s">
        <v>867</v>
      </c>
      <c r="C125" s="751"/>
      <c r="D125" s="751"/>
      <c r="E125" s="752"/>
      <c r="F125" s="210">
        <v>58</v>
      </c>
    </row>
    <row r="126" spans="1:256">
      <c r="B126" s="15"/>
      <c r="C126" s="151"/>
      <c r="D126" s="15"/>
      <c r="E126" s="15"/>
      <c r="F126" s="12"/>
    </row>
    <row r="127" spans="1:256" ht="25.5" customHeight="1">
      <c r="A127" s="5"/>
      <c r="B127" s="554" t="s">
        <v>868</v>
      </c>
      <c r="C127" s="751"/>
      <c r="D127" s="751"/>
      <c r="E127" s="752"/>
      <c r="F127" s="211">
        <v>9434.02</v>
      </c>
    </row>
    <row r="128" spans="1:256">
      <c r="F128" s="212"/>
    </row>
    <row r="129" spans="1:6" ht="26.25" customHeight="1">
      <c r="A129" s="5"/>
      <c r="B129" s="554" t="s">
        <v>869</v>
      </c>
      <c r="C129" s="751"/>
      <c r="D129" s="751"/>
      <c r="E129" s="752"/>
      <c r="F129" s="211">
        <v>547173.09</v>
      </c>
    </row>
    <row r="130" spans="1:6" ht="26.25" customHeight="1">
      <c r="A130" s="5"/>
      <c r="B130" s="7"/>
      <c r="C130" s="7"/>
      <c r="D130" s="7"/>
      <c r="E130" s="7"/>
      <c r="F130" s="162"/>
    </row>
    <row r="131" spans="1:6" ht="12.75" customHeight="1">
      <c r="A131" s="5" t="s">
        <v>264</v>
      </c>
      <c r="B131" s="510" t="s">
        <v>587</v>
      </c>
      <c r="C131" s="510"/>
      <c r="D131" s="510"/>
      <c r="E131" s="510"/>
      <c r="F131" s="510"/>
    </row>
    <row r="132" spans="1:6" ht="12.75" customHeight="1">
      <c r="A132" s="5"/>
      <c r="B132" s="15"/>
      <c r="C132" s="15"/>
      <c r="D132" s="15"/>
      <c r="E132" s="15"/>
      <c r="F132" s="15"/>
    </row>
    <row r="133" spans="1:6">
      <c r="A133" s="41"/>
      <c r="B133" s="743" t="s">
        <v>588</v>
      </c>
      <c r="C133" s="744"/>
      <c r="D133" s="744"/>
      <c r="E133" s="12"/>
    </row>
    <row r="134" spans="1:6">
      <c r="A134" s="41"/>
      <c r="B134" s="743" t="s">
        <v>129</v>
      </c>
      <c r="C134" s="744"/>
      <c r="D134" s="744"/>
      <c r="E134" s="12"/>
    </row>
    <row r="135" spans="1:6">
      <c r="A135" s="41"/>
      <c r="B135" s="766" t="s">
        <v>457</v>
      </c>
      <c r="C135" s="767"/>
      <c r="D135" s="767"/>
      <c r="E135" s="12"/>
    </row>
    <row r="136" spans="1:6">
      <c r="A136" s="41"/>
      <c r="B136" s="766" t="s">
        <v>458</v>
      </c>
      <c r="C136" s="767"/>
      <c r="D136" s="767"/>
      <c r="E136" s="12"/>
    </row>
    <row r="137" spans="1:6">
      <c r="A137" s="41"/>
      <c r="B137" s="718" t="s">
        <v>31</v>
      </c>
      <c r="C137" s="718"/>
      <c r="D137" s="718"/>
      <c r="E137" s="12"/>
    </row>
    <row r="138" spans="1:6">
      <c r="A138" s="5"/>
      <c r="B138" s="738"/>
      <c r="C138" s="738"/>
      <c r="D138" s="738"/>
      <c r="E138" s="8"/>
    </row>
    <row r="139" spans="1:6"/>
    <row r="140" spans="1:6" ht="15.75">
      <c r="B140" s="102" t="s">
        <v>126</v>
      </c>
    </row>
    <row r="141" spans="1:6" ht="12.75" customHeight="1">
      <c r="B141" s="102"/>
    </row>
    <row r="142" spans="1:6">
      <c r="A142" s="5" t="s">
        <v>265</v>
      </c>
      <c r="B142" s="510" t="s">
        <v>556</v>
      </c>
      <c r="C142" s="510"/>
      <c r="D142" s="510"/>
      <c r="E142" s="510"/>
      <c r="F142" s="510"/>
    </row>
    <row r="143" spans="1:6">
      <c r="A143" s="5"/>
      <c r="B143" s="15"/>
      <c r="C143" s="15"/>
      <c r="D143" s="15"/>
      <c r="E143" s="15"/>
      <c r="F143" s="15"/>
    </row>
    <row r="144" spans="1:6">
      <c r="A144" s="288" t="s">
        <v>1138</v>
      </c>
      <c r="B144" s="743" t="s">
        <v>127</v>
      </c>
      <c r="C144" s="744"/>
      <c r="D144" s="744"/>
      <c r="E144" s="12"/>
    </row>
    <row r="145" spans="1:6">
      <c r="A145" s="41"/>
      <c r="B145" s="743" t="s">
        <v>128</v>
      </c>
      <c r="C145" s="744"/>
      <c r="D145" s="744"/>
      <c r="E145" s="12"/>
    </row>
    <row r="146" spans="1:6">
      <c r="A146" s="41"/>
      <c r="B146" s="743" t="s">
        <v>129</v>
      </c>
      <c r="C146" s="744"/>
      <c r="D146" s="744"/>
      <c r="E146" s="12"/>
    </row>
    <row r="147" spans="1:6">
      <c r="A147" s="41"/>
      <c r="B147" s="743" t="s">
        <v>130</v>
      </c>
      <c r="C147" s="744"/>
      <c r="D147" s="744"/>
      <c r="E147" s="12"/>
    </row>
    <row r="148" spans="1:6">
      <c r="A148" s="41"/>
      <c r="B148" s="766" t="s">
        <v>459</v>
      </c>
      <c r="C148" s="767"/>
      <c r="D148" s="767"/>
      <c r="E148" s="12"/>
    </row>
    <row r="149" spans="1:6">
      <c r="A149" s="41"/>
      <c r="B149" s="743" t="s">
        <v>131</v>
      </c>
      <c r="C149" s="744"/>
      <c r="D149" s="744"/>
      <c r="E149" s="12"/>
    </row>
    <row r="150" spans="1:6">
      <c r="A150" s="41"/>
      <c r="B150" s="718" t="s">
        <v>31</v>
      </c>
      <c r="C150" s="718"/>
      <c r="D150" s="718"/>
      <c r="E150" s="12"/>
    </row>
    <row r="151" spans="1:6">
      <c r="A151" s="5"/>
      <c r="B151" s="738"/>
      <c r="C151" s="738"/>
      <c r="D151" s="738"/>
      <c r="E151" s="8"/>
    </row>
    <row r="152" spans="1:6"/>
    <row r="153" spans="1:6">
      <c r="A153" s="5" t="s">
        <v>266</v>
      </c>
      <c r="B153" s="740" t="s">
        <v>132</v>
      </c>
      <c r="C153" s="740"/>
      <c r="D153" s="740"/>
      <c r="E153" s="740"/>
      <c r="F153" s="740"/>
    </row>
    <row r="154" spans="1:6" ht="18.75" customHeight="1">
      <c r="A154" s="5"/>
      <c r="B154" s="213"/>
      <c r="C154" s="24" t="s">
        <v>133</v>
      </c>
      <c r="D154" s="294">
        <v>44593</v>
      </c>
      <c r="E154" s="137"/>
      <c r="F154" s="214"/>
    </row>
    <row r="155" spans="1:6" ht="22.5" customHeight="1">
      <c r="A155" s="5"/>
      <c r="B155" s="213"/>
      <c r="C155" s="24" t="s">
        <v>134</v>
      </c>
      <c r="D155" s="110"/>
      <c r="E155" s="137"/>
      <c r="F155" s="8"/>
    </row>
    <row r="156" spans="1:6" ht="11.25" customHeight="1">
      <c r="A156" s="5"/>
      <c r="B156" s="213"/>
      <c r="C156" s="24"/>
      <c r="D156" s="139"/>
      <c r="E156" s="137"/>
      <c r="F156" s="8"/>
    </row>
    <row r="157" spans="1:6" ht="12.75" customHeight="1">
      <c r="A157" s="118"/>
      <c r="B157" s="40"/>
      <c r="C157" s="718" t="s">
        <v>916</v>
      </c>
      <c r="D157" s="16"/>
      <c r="E157" s="16"/>
      <c r="F157" s="8"/>
    </row>
    <row r="158" spans="1:6">
      <c r="B158" s="16"/>
      <c r="C158" s="718"/>
    </row>
    <row r="159" spans="1:6">
      <c r="B159" s="11"/>
      <c r="C159" s="11"/>
    </row>
    <row r="160" spans="1:6">
      <c r="A160" s="5" t="s">
        <v>267</v>
      </c>
      <c r="B160" s="510" t="s">
        <v>589</v>
      </c>
      <c r="C160" s="510"/>
      <c r="D160" s="510"/>
      <c r="E160" s="510"/>
      <c r="F160" s="510"/>
    </row>
    <row r="161" spans="1:6">
      <c r="A161" s="5"/>
      <c r="B161" s="15"/>
      <c r="C161" s="15"/>
      <c r="D161" s="15"/>
      <c r="E161" s="15"/>
      <c r="F161" s="15"/>
    </row>
    <row r="162" spans="1:6">
      <c r="A162" s="5"/>
      <c r="B162" s="22"/>
      <c r="C162" s="111" t="s">
        <v>870</v>
      </c>
      <c r="D162" s="139"/>
      <c r="E162" s="215"/>
      <c r="F162" s="214"/>
    </row>
    <row r="163" spans="1:6">
      <c r="A163" s="118"/>
      <c r="B163" s="22"/>
      <c r="C163" s="216"/>
      <c r="D163" s="139"/>
      <c r="E163" s="215"/>
      <c r="F163" s="214"/>
    </row>
    <row r="164" spans="1:6">
      <c r="A164" s="5"/>
      <c r="B164" s="729"/>
      <c r="C164" s="729"/>
      <c r="D164" s="217"/>
      <c r="E164" s="100"/>
      <c r="F164" s="214"/>
    </row>
    <row r="165" spans="1:6">
      <c r="A165" s="5"/>
      <c r="B165" s="218"/>
      <c r="C165" s="219" t="s">
        <v>871</v>
      </c>
      <c r="D165" s="25"/>
      <c r="E165" s="25"/>
      <c r="F165" s="214"/>
    </row>
    <row r="166" spans="1:6">
      <c r="A166" s="5"/>
      <c r="B166" s="41"/>
      <c r="C166" s="126" t="s">
        <v>354</v>
      </c>
      <c r="D166" s="215"/>
    </row>
    <row r="167" spans="1:6">
      <c r="B167" s="41"/>
      <c r="C167" s="24" t="s">
        <v>355</v>
      </c>
    </row>
    <row r="168" spans="1:6">
      <c r="B168" s="8"/>
      <c r="C168" s="220" t="s">
        <v>872</v>
      </c>
    </row>
    <row r="169" spans="1:6">
      <c r="B169" s="8"/>
      <c r="C169" s="221"/>
    </row>
    <row r="170" spans="1:6"/>
    <row r="171" spans="1:6">
      <c r="A171" s="5" t="s">
        <v>268</v>
      </c>
      <c r="B171" s="740" t="s">
        <v>590</v>
      </c>
      <c r="C171" s="740"/>
    </row>
    <row r="172" spans="1:6">
      <c r="A172" s="5"/>
      <c r="B172" s="758" t="s">
        <v>591</v>
      </c>
      <c r="C172" s="758"/>
      <c r="D172" s="125"/>
    </row>
    <row r="173" spans="1:6">
      <c r="A173" s="5"/>
      <c r="B173" s="758" t="s">
        <v>592</v>
      </c>
      <c r="C173" s="758"/>
      <c r="D173" s="222"/>
    </row>
    <row r="174" spans="1:6"/>
    <row r="175" spans="1:6" ht="15.75">
      <c r="B175" s="102" t="s">
        <v>64</v>
      </c>
    </row>
    <row r="176" spans="1:6" ht="20.25" customHeight="1">
      <c r="B176" s="223" t="s">
        <v>557</v>
      </c>
    </row>
    <row r="177" spans="1:5">
      <c r="A177" s="5" t="s">
        <v>269</v>
      </c>
      <c r="B177" s="741" t="s">
        <v>65</v>
      </c>
      <c r="C177" s="741"/>
    </row>
    <row r="178" spans="1:5">
      <c r="A178" s="5"/>
      <c r="B178" s="701"/>
      <c r="C178" s="701"/>
      <c r="D178" s="701"/>
    </row>
    <row r="179" spans="1:5">
      <c r="A179" s="41" t="s">
        <v>1138</v>
      </c>
      <c r="B179" s="743" t="s">
        <v>66</v>
      </c>
      <c r="C179" s="743"/>
      <c r="D179" s="744"/>
      <c r="E179" s="25"/>
    </row>
    <row r="180" spans="1:5">
      <c r="A180" s="41" t="s">
        <v>1138</v>
      </c>
      <c r="B180" s="743" t="s">
        <v>67</v>
      </c>
      <c r="C180" s="743"/>
      <c r="D180" s="743"/>
      <c r="E180" s="25"/>
    </row>
    <row r="181" spans="1:5">
      <c r="A181" s="41" t="s">
        <v>1138</v>
      </c>
      <c r="B181" s="743" t="s">
        <v>68</v>
      </c>
      <c r="C181" s="743"/>
      <c r="D181" s="743"/>
      <c r="E181" s="25"/>
    </row>
    <row r="182" spans="1:5">
      <c r="A182" s="41"/>
      <c r="B182" s="743" t="s">
        <v>69</v>
      </c>
      <c r="C182" s="743"/>
      <c r="D182" s="743"/>
      <c r="E182" s="25"/>
    </row>
    <row r="183" spans="1:5">
      <c r="A183" s="41" t="s">
        <v>1138</v>
      </c>
      <c r="B183" s="743" t="s">
        <v>513</v>
      </c>
      <c r="C183" s="743"/>
      <c r="D183" s="743"/>
      <c r="E183" s="25"/>
    </row>
    <row r="184" spans="1:5">
      <c r="A184" s="41"/>
      <c r="B184" s="743" t="s">
        <v>514</v>
      </c>
      <c r="C184" s="743"/>
      <c r="D184" s="743"/>
      <c r="E184" s="25"/>
    </row>
    <row r="185" spans="1:5">
      <c r="A185" s="41"/>
      <c r="B185" s="743" t="s">
        <v>515</v>
      </c>
      <c r="C185" s="743"/>
      <c r="D185" s="743"/>
      <c r="E185" s="25"/>
    </row>
    <row r="186" spans="1:5">
      <c r="A186" s="41"/>
      <c r="B186" s="718" t="s">
        <v>31</v>
      </c>
      <c r="C186" s="718"/>
      <c r="D186" s="718"/>
      <c r="E186" s="8"/>
    </row>
    <row r="187" spans="1:5">
      <c r="A187" s="5"/>
      <c r="B187" s="738"/>
      <c r="C187" s="738"/>
      <c r="D187" s="738"/>
      <c r="E187" s="8"/>
    </row>
    <row r="188" spans="1:5"/>
    <row r="189" spans="1:5">
      <c r="A189" s="5" t="s">
        <v>270</v>
      </c>
      <c r="B189" s="742" t="s">
        <v>873</v>
      </c>
      <c r="C189" s="742"/>
    </row>
    <row r="190" spans="1:5">
      <c r="A190" s="5"/>
      <c r="B190" s="740"/>
      <c r="C190" s="740"/>
    </row>
    <row r="191" spans="1:5">
      <c r="A191" s="41" t="s">
        <v>1138</v>
      </c>
      <c r="B191" s="743" t="s">
        <v>516</v>
      </c>
      <c r="C191" s="743"/>
      <c r="D191" s="743"/>
      <c r="E191" s="25"/>
    </row>
    <row r="192" spans="1:5">
      <c r="A192" s="41" t="s">
        <v>1138</v>
      </c>
      <c r="B192" s="743" t="s">
        <v>517</v>
      </c>
      <c r="C192" s="743"/>
      <c r="D192" s="743"/>
      <c r="E192" s="25"/>
    </row>
    <row r="193" spans="1:6">
      <c r="A193" s="41" t="s">
        <v>1138</v>
      </c>
      <c r="B193" s="743" t="s">
        <v>518</v>
      </c>
      <c r="C193" s="743"/>
      <c r="D193" s="743"/>
      <c r="E193" s="25"/>
    </row>
    <row r="194" spans="1:6">
      <c r="A194" s="41" t="s">
        <v>1138</v>
      </c>
      <c r="B194" s="743" t="s">
        <v>519</v>
      </c>
      <c r="C194" s="743"/>
      <c r="D194" s="743"/>
      <c r="E194" s="25"/>
    </row>
    <row r="195" spans="1:6">
      <c r="A195" s="41" t="s">
        <v>1138</v>
      </c>
      <c r="B195" s="743" t="s">
        <v>316</v>
      </c>
      <c r="C195" s="743"/>
      <c r="D195" s="743"/>
      <c r="E195" s="25"/>
    </row>
    <row r="196" spans="1:6">
      <c r="A196" s="41"/>
      <c r="B196" s="743" t="s">
        <v>520</v>
      </c>
      <c r="C196" s="743"/>
      <c r="D196" s="743"/>
      <c r="E196" s="25"/>
    </row>
    <row r="197" spans="1:6">
      <c r="A197" s="41"/>
      <c r="B197" s="743" t="s">
        <v>521</v>
      </c>
      <c r="C197" s="743"/>
      <c r="D197" s="743"/>
      <c r="E197" s="25"/>
    </row>
    <row r="198" spans="1:6">
      <c r="A198" s="41" t="s">
        <v>1138</v>
      </c>
      <c r="B198" s="718" t="s">
        <v>31</v>
      </c>
      <c r="C198" s="718"/>
      <c r="D198" s="718"/>
      <c r="E198" s="12"/>
    </row>
    <row r="199" spans="1:6">
      <c r="A199" s="5"/>
      <c r="B199" s="738" t="s">
        <v>1170</v>
      </c>
      <c r="C199" s="738"/>
      <c r="D199" s="738"/>
      <c r="E199" s="8"/>
    </row>
    <row r="200" spans="1:6"/>
    <row r="201" spans="1:6">
      <c r="A201" s="5" t="s">
        <v>271</v>
      </c>
      <c r="B201" s="740" t="s">
        <v>874</v>
      </c>
      <c r="C201" s="740"/>
      <c r="D201" s="740"/>
      <c r="E201" s="740"/>
      <c r="F201" s="740"/>
    </row>
    <row r="202" spans="1:6" ht="24">
      <c r="A202" s="5"/>
      <c r="B202" s="757"/>
      <c r="C202" s="757"/>
      <c r="D202" s="101" t="s">
        <v>522</v>
      </c>
      <c r="E202" s="224" t="s">
        <v>523</v>
      </c>
    </row>
    <row r="203" spans="1:6">
      <c r="A203" s="5"/>
      <c r="B203" s="739" t="s">
        <v>524</v>
      </c>
      <c r="C203" s="739"/>
      <c r="D203" s="41"/>
      <c r="E203" s="41"/>
    </row>
    <row r="204" spans="1:6">
      <c r="A204" s="5"/>
      <c r="B204" s="739" t="s">
        <v>525</v>
      </c>
      <c r="C204" s="739"/>
      <c r="D204" s="41"/>
      <c r="E204" s="41"/>
    </row>
    <row r="205" spans="1:6">
      <c r="A205" s="5"/>
      <c r="B205" s="739" t="s">
        <v>526</v>
      </c>
      <c r="C205" s="739"/>
      <c r="D205" s="41"/>
      <c r="E205" s="41"/>
    </row>
    <row r="206" spans="1:6">
      <c r="A206" s="5"/>
      <c r="B206" s="739" t="s">
        <v>527</v>
      </c>
      <c r="C206" s="739"/>
      <c r="D206" s="41"/>
      <c r="E206" s="41"/>
    </row>
    <row r="207" spans="1:6">
      <c r="A207" s="5"/>
      <c r="B207" s="739" t="s">
        <v>528</v>
      </c>
      <c r="C207" s="739"/>
      <c r="D207" s="41"/>
      <c r="E207" s="41"/>
    </row>
    <row r="208" spans="1:6">
      <c r="A208" s="5"/>
      <c r="B208" s="739" t="s">
        <v>529</v>
      </c>
      <c r="C208" s="739"/>
      <c r="D208" s="41"/>
      <c r="E208" s="225"/>
    </row>
    <row r="209" spans="1:5">
      <c r="A209" s="5"/>
      <c r="B209" s="739" t="s">
        <v>530</v>
      </c>
      <c r="C209" s="739"/>
      <c r="D209" s="41"/>
      <c r="E209" s="41"/>
    </row>
    <row r="210" spans="1:5">
      <c r="A210" s="5"/>
      <c r="B210" s="739" t="s">
        <v>626</v>
      </c>
      <c r="C210" s="739"/>
      <c r="D210" s="41"/>
      <c r="E210" s="41"/>
    </row>
    <row r="211" spans="1:5">
      <c r="A211" s="5"/>
      <c r="B211" s="739" t="s">
        <v>531</v>
      </c>
      <c r="C211" s="739"/>
      <c r="D211" s="41"/>
      <c r="E211" s="41"/>
    </row>
    <row r="212" spans="1:5">
      <c r="A212" s="5"/>
      <c r="B212" s="739" t="s">
        <v>532</v>
      </c>
      <c r="C212" s="739"/>
      <c r="D212" s="41"/>
      <c r="E212" s="41"/>
    </row>
    <row r="213" spans="1:5">
      <c r="A213" s="5"/>
      <c r="B213" s="739" t="s">
        <v>533</v>
      </c>
      <c r="C213" s="739"/>
      <c r="D213" s="41"/>
      <c r="E213" s="41"/>
    </row>
    <row r="214" spans="1:5"/>
    <row r="215" spans="1:5" ht="50.25" customHeight="1">
      <c r="A215" s="14" t="s">
        <v>410</v>
      </c>
      <c r="B215" s="750" t="s">
        <v>875</v>
      </c>
      <c r="C215" s="750"/>
      <c r="D215" s="750"/>
      <c r="E215" s="750"/>
    </row>
    <row r="216" spans="1:5">
      <c r="B216" s="702"/>
      <c r="C216" s="702"/>
      <c r="D216" s="702"/>
      <c r="E216" s="702"/>
    </row>
    <row r="217" spans="1:5">
      <c r="B217" s="702"/>
      <c r="C217" s="702"/>
      <c r="D217" s="702"/>
      <c r="E217" s="702"/>
    </row>
    <row r="218" spans="1:5">
      <c r="B218" s="702"/>
      <c r="C218" s="702"/>
      <c r="D218" s="702"/>
      <c r="E218" s="702"/>
    </row>
    <row r="219" spans="1:5">
      <c r="B219" s="702"/>
      <c r="C219" s="702"/>
      <c r="D219" s="702"/>
      <c r="E219" s="702"/>
    </row>
    <row r="220" spans="1:5"/>
    <row r="221" spans="1:5">
      <c r="B221" s="731" t="s">
        <v>876</v>
      </c>
      <c r="C221" s="731"/>
      <c r="D221" s="731"/>
      <c r="E221" s="731"/>
    </row>
    <row r="222" spans="1:5">
      <c r="B222" s="128"/>
      <c r="C222" s="128"/>
      <c r="D222" s="128"/>
      <c r="E222" s="128"/>
    </row>
    <row r="223" spans="1:5">
      <c r="B223" s="41"/>
      <c r="C223" s="112" t="s">
        <v>354</v>
      </c>
    </row>
    <row r="224" spans="1:5">
      <c r="B224" s="116"/>
      <c r="C224" s="112"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5"/>
  <sheetViews>
    <sheetView showGridLines="0" showRuler="0" view="pageLayout" zoomScale="118" zoomScaleNormal="100" zoomScalePageLayoutView="118" workbookViewId="0">
      <selection activeCell="A2" sqref="A2"/>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509" t="s">
        <v>104</v>
      </c>
      <c r="B1" s="509"/>
      <c r="C1" s="509"/>
      <c r="D1" s="509"/>
      <c r="E1" s="509"/>
      <c r="F1" s="509"/>
      <c r="G1" s="509"/>
      <c r="H1" s="509"/>
      <c r="I1" s="509"/>
      <c r="J1" s="509"/>
      <c r="K1" s="509"/>
    </row>
    <row r="2" spans="1:17"/>
    <row r="3" spans="1:17" ht="42" customHeight="1">
      <c r="A3" s="226" t="s">
        <v>888</v>
      </c>
      <c r="B3" s="809" t="s">
        <v>1090</v>
      </c>
      <c r="C3" s="810"/>
      <c r="D3" s="810"/>
      <c r="E3" s="810"/>
      <c r="F3" s="810"/>
      <c r="G3" s="810"/>
      <c r="H3" s="810"/>
      <c r="I3" s="810"/>
      <c r="J3" s="810"/>
      <c r="K3" s="810"/>
    </row>
    <row r="4" spans="1:17" ht="50.25" customHeight="1">
      <c r="B4" s="800" t="s">
        <v>542</v>
      </c>
      <c r="C4" s="801"/>
      <c r="D4" s="801"/>
      <c r="E4" s="801"/>
      <c r="F4" s="801"/>
      <c r="G4" s="801"/>
      <c r="H4" s="801"/>
      <c r="I4" s="801"/>
      <c r="J4" s="801"/>
      <c r="K4" s="802"/>
    </row>
    <row r="5" spans="1:17" s="227" customFormat="1">
      <c r="B5" s="228"/>
      <c r="C5" s="229"/>
      <c r="D5" s="230"/>
      <c r="E5" s="230"/>
      <c r="F5" s="230"/>
      <c r="G5" s="230"/>
      <c r="H5" s="230"/>
      <c r="I5" s="231"/>
      <c r="J5" s="228" t="s">
        <v>577</v>
      </c>
      <c r="K5" s="228" t="s">
        <v>578</v>
      </c>
    </row>
    <row r="6" spans="1:17" s="232" customFormat="1" ht="55.5" customHeight="1">
      <c r="B6" s="233" t="s">
        <v>679</v>
      </c>
      <c r="C6" s="807" t="s">
        <v>877</v>
      </c>
      <c r="D6" s="807"/>
      <c r="E6" s="807"/>
      <c r="F6" s="807"/>
      <c r="G6" s="807"/>
      <c r="H6" s="807"/>
      <c r="I6" s="807"/>
      <c r="J6" s="234" t="s">
        <v>579</v>
      </c>
      <c r="K6" s="234" t="s">
        <v>580</v>
      </c>
    </row>
    <row r="7" spans="1:17" s="232" customFormat="1" ht="46.5" customHeight="1">
      <c r="B7" s="233" t="s">
        <v>680</v>
      </c>
      <c r="C7" s="807" t="s">
        <v>878</v>
      </c>
      <c r="D7" s="807"/>
      <c r="E7" s="807"/>
      <c r="F7" s="807"/>
      <c r="G7" s="807"/>
      <c r="H7" s="807"/>
      <c r="I7" s="807"/>
      <c r="J7" s="234" t="s">
        <v>579</v>
      </c>
      <c r="K7" s="234" t="s">
        <v>328</v>
      </c>
    </row>
    <row r="8" spans="1:17" s="232" customFormat="1" ht="24.75" customHeight="1">
      <c r="B8" s="233" t="s">
        <v>681</v>
      </c>
      <c r="C8" s="808" t="s">
        <v>879</v>
      </c>
      <c r="D8" s="808"/>
      <c r="E8" s="808"/>
      <c r="F8" s="808"/>
      <c r="G8" s="808"/>
      <c r="H8" s="808"/>
      <c r="I8" s="808"/>
      <c r="J8" s="234" t="s">
        <v>579</v>
      </c>
      <c r="K8" s="234" t="s">
        <v>581</v>
      </c>
    </row>
    <row r="9" spans="1:17" s="232" customFormat="1" ht="25.5" customHeight="1">
      <c r="B9" s="233" t="s">
        <v>682</v>
      </c>
      <c r="C9" s="808" t="s">
        <v>880</v>
      </c>
      <c r="D9" s="808"/>
      <c r="E9" s="808"/>
      <c r="F9" s="808"/>
      <c r="G9" s="808"/>
      <c r="H9" s="808"/>
      <c r="I9" s="808"/>
      <c r="J9" s="234" t="s">
        <v>579</v>
      </c>
      <c r="K9" s="234" t="s">
        <v>579</v>
      </c>
    </row>
    <row r="10" spans="1:17" s="232" customFormat="1">
      <c r="B10" s="233" t="s">
        <v>683</v>
      </c>
      <c r="C10" s="808" t="s">
        <v>881</v>
      </c>
      <c r="D10" s="808"/>
      <c r="E10" s="808"/>
      <c r="F10" s="808"/>
      <c r="G10" s="808"/>
      <c r="H10" s="808"/>
      <c r="I10" s="808"/>
      <c r="J10" s="234" t="s">
        <v>581</v>
      </c>
      <c r="K10" s="234" t="s">
        <v>579</v>
      </c>
    </row>
    <row r="11" spans="1:17" s="232" customFormat="1">
      <c r="B11" s="233" t="s">
        <v>684</v>
      </c>
      <c r="C11" s="808" t="s">
        <v>882</v>
      </c>
      <c r="D11" s="808"/>
      <c r="E11" s="808"/>
      <c r="F11" s="808"/>
      <c r="G11" s="808"/>
      <c r="H11" s="808"/>
      <c r="I11" s="808"/>
      <c r="J11" s="234" t="s">
        <v>579</v>
      </c>
      <c r="K11" s="234" t="s">
        <v>579</v>
      </c>
    </row>
    <row r="12" spans="1:17" s="232" customFormat="1">
      <c r="B12" s="233" t="s">
        <v>685</v>
      </c>
      <c r="C12" s="808" t="s">
        <v>883</v>
      </c>
      <c r="D12" s="808"/>
      <c r="E12" s="808"/>
      <c r="F12" s="808"/>
      <c r="G12" s="808"/>
      <c r="H12" s="808"/>
      <c r="I12" s="808"/>
      <c r="J12" s="234" t="s">
        <v>579</v>
      </c>
      <c r="K12" s="234" t="s">
        <v>581</v>
      </c>
    </row>
    <row r="13" spans="1:17" ht="12.75" customHeight="1">
      <c r="B13" s="235"/>
      <c r="C13" s="235"/>
      <c r="D13" s="235"/>
      <c r="E13" s="235"/>
      <c r="F13" s="235"/>
      <c r="G13" s="235"/>
      <c r="H13" s="235"/>
      <c r="I13" s="235"/>
      <c r="J13" s="235"/>
      <c r="K13" s="235"/>
      <c r="Q13" s="236"/>
    </row>
    <row r="14" spans="1:17" s="123" customFormat="1" ht="31.5" customHeight="1">
      <c r="B14" s="803" t="s">
        <v>917</v>
      </c>
      <c r="C14" s="804"/>
      <c r="D14" s="804"/>
      <c r="E14" s="804"/>
      <c r="F14" s="804"/>
      <c r="G14" s="804"/>
      <c r="H14" s="804"/>
      <c r="I14" s="804"/>
      <c r="J14" s="804"/>
      <c r="K14" s="804"/>
    </row>
    <row r="15" spans="1:17" s="123" customFormat="1" ht="55.5" customHeight="1">
      <c r="B15" s="803" t="s">
        <v>918</v>
      </c>
      <c r="C15" s="804"/>
      <c r="D15" s="804"/>
      <c r="E15" s="804"/>
      <c r="F15" s="804"/>
      <c r="G15" s="804"/>
      <c r="H15" s="804"/>
      <c r="I15" s="804"/>
      <c r="J15" s="804"/>
      <c r="K15" s="804"/>
    </row>
    <row r="16" spans="1:17" ht="32.25" customHeight="1">
      <c r="B16" s="803" t="s">
        <v>919</v>
      </c>
      <c r="C16" s="803"/>
      <c r="D16" s="803"/>
      <c r="E16" s="803"/>
      <c r="F16" s="803"/>
      <c r="G16" s="803"/>
      <c r="H16" s="803"/>
      <c r="I16" s="803"/>
      <c r="J16" s="803"/>
      <c r="K16" s="803"/>
    </row>
    <row r="17" spans="1:11" ht="67.5" customHeight="1">
      <c r="B17" s="803" t="s">
        <v>920</v>
      </c>
      <c r="C17" s="804"/>
      <c r="D17" s="804"/>
      <c r="E17" s="804"/>
      <c r="F17" s="804"/>
      <c r="G17" s="804"/>
      <c r="H17" s="804"/>
      <c r="I17" s="804"/>
      <c r="J17" s="804"/>
      <c r="K17" s="804"/>
    </row>
    <row r="18" spans="1:11" ht="26.25" customHeight="1">
      <c r="B18" s="805" t="s">
        <v>921</v>
      </c>
      <c r="C18" s="806"/>
      <c r="D18" s="806"/>
      <c r="E18" s="806"/>
      <c r="F18" s="806"/>
      <c r="G18" s="806"/>
      <c r="H18" s="806"/>
      <c r="I18" s="806"/>
      <c r="J18" s="806"/>
      <c r="K18" s="806"/>
    </row>
    <row r="19" spans="1:11">
      <c r="C19" s="105"/>
      <c r="D19" s="105"/>
      <c r="E19" s="105"/>
      <c r="F19" s="105"/>
      <c r="G19" s="105"/>
      <c r="H19" s="105"/>
      <c r="I19" s="105"/>
      <c r="J19" s="105"/>
      <c r="K19" s="105"/>
    </row>
    <row r="20" spans="1:11">
      <c r="A20" s="26" t="s">
        <v>888</v>
      </c>
      <c r="B20" s="768"/>
      <c r="C20" s="769"/>
      <c r="D20" s="769"/>
      <c r="E20" s="769"/>
      <c r="F20" s="769"/>
      <c r="G20" s="769"/>
      <c r="H20" s="770"/>
      <c r="I20" s="224" t="s">
        <v>105</v>
      </c>
      <c r="J20" s="224" t="s">
        <v>106</v>
      </c>
      <c r="K20" s="224" t="s">
        <v>193</v>
      </c>
    </row>
    <row r="21" spans="1:11">
      <c r="A21" s="26"/>
      <c r="B21" s="237" t="s">
        <v>679</v>
      </c>
      <c r="C21" s="512" t="s">
        <v>107</v>
      </c>
      <c r="D21" s="512"/>
      <c r="E21" s="512"/>
      <c r="F21" s="512"/>
      <c r="G21" s="512"/>
      <c r="H21" s="513"/>
      <c r="I21" s="41">
        <v>657</v>
      </c>
      <c r="J21" s="41">
        <v>110</v>
      </c>
      <c r="K21" s="41">
        <f>SUM(I21:J21)</f>
        <v>767</v>
      </c>
    </row>
    <row r="22" spans="1:11">
      <c r="A22" s="26"/>
      <c r="B22" s="237" t="s">
        <v>680</v>
      </c>
      <c r="C22" s="512" t="s">
        <v>108</v>
      </c>
      <c r="D22" s="512"/>
      <c r="E22" s="512"/>
      <c r="F22" s="512"/>
      <c r="G22" s="512"/>
      <c r="H22" s="513"/>
      <c r="I22" s="41">
        <v>126</v>
      </c>
      <c r="J22" s="41">
        <v>3</v>
      </c>
      <c r="K22" s="289">
        <f t="shared" ref="K22:K31" si="0">SUM(I22:J22)</f>
        <v>129</v>
      </c>
    </row>
    <row r="23" spans="1:11">
      <c r="A23" s="26"/>
      <c r="B23" s="237" t="s">
        <v>681</v>
      </c>
      <c r="C23" s="512" t="s">
        <v>109</v>
      </c>
      <c r="D23" s="512"/>
      <c r="E23" s="512"/>
      <c r="F23" s="512"/>
      <c r="G23" s="512"/>
      <c r="H23" s="513"/>
      <c r="I23" s="41">
        <v>275</v>
      </c>
      <c r="J23" s="41">
        <v>51</v>
      </c>
      <c r="K23" s="289">
        <f t="shared" si="0"/>
        <v>326</v>
      </c>
    </row>
    <row r="24" spans="1:11">
      <c r="A24" s="26"/>
      <c r="B24" s="237" t="s">
        <v>682</v>
      </c>
      <c r="C24" s="512" t="s">
        <v>110</v>
      </c>
      <c r="D24" s="512"/>
      <c r="E24" s="512"/>
      <c r="F24" s="512"/>
      <c r="G24" s="512"/>
      <c r="H24" s="513"/>
      <c r="I24" s="41">
        <v>382</v>
      </c>
      <c r="J24" s="41">
        <v>58</v>
      </c>
      <c r="K24" s="289">
        <f t="shared" si="0"/>
        <v>440</v>
      </c>
    </row>
    <row r="25" spans="1:11" s="290" customFormat="1">
      <c r="A25" s="26"/>
      <c r="B25" s="237"/>
      <c r="C25" s="511" t="s">
        <v>1171</v>
      </c>
      <c r="D25" s="512"/>
      <c r="E25" s="512"/>
      <c r="F25" s="512"/>
      <c r="G25" s="512"/>
      <c r="H25" s="513"/>
      <c r="I25" s="289">
        <v>0</v>
      </c>
      <c r="J25" s="289">
        <v>1</v>
      </c>
      <c r="K25" s="289">
        <f t="shared" si="0"/>
        <v>1</v>
      </c>
    </row>
    <row r="26" spans="1:11" ht="14.25" customHeight="1">
      <c r="A26" s="26"/>
      <c r="B26" s="237" t="s">
        <v>683</v>
      </c>
      <c r="C26" s="512" t="s">
        <v>111</v>
      </c>
      <c r="D26" s="512"/>
      <c r="E26" s="512"/>
      <c r="F26" s="512"/>
      <c r="G26" s="512"/>
      <c r="H26" s="513"/>
      <c r="I26" s="41">
        <v>37</v>
      </c>
      <c r="J26" s="41">
        <v>3</v>
      </c>
      <c r="K26" s="289">
        <f t="shared" si="0"/>
        <v>40</v>
      </c>
    </row>
    <row r="27" spans="1:11" ht="12" customHeight="1">
      <c r="A27" s="26"/>
      <c r="B27" s="237" t="s">
        <v>684</v>
      </c>
      <c r="C27" s="822" t="s">
        <v>96</v>
      </c>
      <c r="D27" s="822"/>
      <c r="E27" s="822"/>
      <c r="F27" s="822"/>
      <c r="G27" s="822"/>
      <c r="H27" s="823"/>
      <c r="I27" s="41">
        <v>577</v>
      </c>
      <c r="J27" s="41">
        <v>39</v>
      </c>
      <c r="K27" s="289">
        <f t="shared" si="0"/>
        <v>616</v>
      </c>
    </row>
    <row r="28" spans="1:11" ht="26.25" customHeight="1">
      <c r="A28" s="26"/>
      <c r="B28" s="237" t="s">
        <v>685</v>
      </c>
      <c r="C28" s="512" t="s">
        <v>884</v>
      </c>
      <c r="D28" s="512"/>
      <c r="E28" s="512"/>
      <c r="F28" s="512"/>
      <c r="G28" s="512"/>
      <c r="H28" s="513"/>
      <c r="I28" s="41">
        <v>78</v>
      </c>
      <c r="J28" s="41">
        <v>41</v>
      </c>
      <c r="K28" s="289">
        <f t="shared" si="0"/>
        <v>119</v>
      </c>
    </row>
    <row r="29" spans="1:11">
      <c r="A29" s="26"/>
      <c r="B29" s="237" t="s">
        <v>686</v>
      </c>
      <c r="C29" s="512" t="s">
        <v>885</v>
      </c>
      <c r="D29" s="512"/>
      <c r="E29" s="512"/>
      <c r="F29" s="512"/>
      <c r="G29" s="512"/>
      <c r="H29" s="513"/>
      <c r="I29" s="41">
        <v>2</v>
      </c>
      <c r="J29" s="41">
        <v>3</v>
      </c>
      <c r="K29" s="289">
        <f t="shared" si="0"/>
        <v>5</v>
      </c>
    </row>
    <row r="30" spans="1:11" ht="25.5" customHeight="1">
      <c r="A30" s="26"/>
      <c r="B30" s="237" t="s">
        <v>836</v>
      </c>
      <c r="C30" s="512" t="s">
        <v>887</v>
      </c>
      <c r="D30" s="512"/>
      <c r="E30" s="512"/>
      <c r="F30" s="512"/>
      <c r="G30" s="512"/>
      <c r="H30" s="513"/>
      <c r="I30" s="41">
        <v>0</v>
      </c>
      <c r="J30" s="41">
        <v>27</v>
      </c>
      <c r="K30" s="289">
        <f t="shared" si="0"/>
        <v>27</v>
      </c>
    </row>
    <row r="31" spans="1:11" ht="25.5" customHeight="1">
      <c r="A31" s="26"/>
      <c r="B31" s="237" t="s">
        <v>837</v>
      </c>
      <c r="C31" s="823" t="s">
        <v>886</v>
      </c>
      <c r="D31" s="723"/>
      <c r="E31" s="723"/>
      <c r="F31" s="723"/>
      <c r="G31" s="723"/>
      <c r="H31" s="723"/>
      <c r="I31" s="289">
        <v>6</v>
      </c>
      <c r="J31" s="289">
        <v>3</v>
      </c>
      <c r="K31" s="289">
        <f t="shared" si="0"/>
        <v>9</v>
      </c>
    </row>
    <row r="32" spans="1:11" ht="10.5" customHeight="1"/>
    <row r="33" spans="1:11">
      <c r="A33" s="26" t="s">
        <v>889</v>
      </c>
      <c r="B33" s="742" t="s">
        <v>122</v>
      </c>
      <c r="C33" s="740"/>
      <c r="D33" s="740"/>
      <c r="E33" s="740"/>
      <c r="F33" s="740"/>
      <c r="G33" s="740"/>
      <c r="H33" s="740"/>
      <c r="I33" s="740"/>
      <c r="J33" s="740"/>
      <c r="K33" s="740"/>
    </row>
    <row r="34" spans="1:11" ht="54.75" customHeight="1">
      <c r="B34" s="510" t="s">
        <v>1091</v>
      </c>
      <c r="C34" s="510"/>
      <c r="D34" s="510"/>
      <c r="E34" s="510"/>
      <c r="F34" s="510"/>
      <c r="G34" s="510"/>
      <c r="H34" s="510"/>
      <c r="I34" s="510"/>
      <c r="J34" s="510"/>
      <c r="K34" s="510"/>
    </row>
    <row r="35" spans="1:11" ht="12.75" customHeight="1">
      <c r="B35" s="811" t="s">
        <v>922</v>
      </c>
      <c r="C35" s="811"/>
      <c r="D35" s="811"/>
      <c r="E35" s="811"/>
      <c r="F35" s="811"/>
      <c r="G35" s="811"/>
      <c r="H35" s="811"/>
      <c r="I35" s="811"/>
      <c r="J35" s="811"/>
      <c r="K35" s="811"/>
    </row>
    <row r="36" spans="1:11" ht="11.25" customHeight="1">
      <c r="B36" s="15"/>
      <c r="C36" s="15"/>
      <c r="D36" s="15"/>
      <c r="E36" s="15"/>
      <c r="F36" s="15"/>
      <c r="G36" s="15"/>
      <c r="H36" s="15"/>
      <c r="I36" s="15"/>
      <c r="J36" s="15"/>
      <c r="K36" s="15"/>
    </row>
    <row r="37" spans="1:11" s="223" customFormat="1">
      <c r="A37" s="226"/>
      <c r="B37" s="817" t="s">
        <v>1127</v>
      </c>
      <c r="C37" s="817"/>
      <c r="D37" s="817"/>
      <c r="E37" s="817"/>
      <c r="F37" s="817"/>
      <c r="G37" s="146">
        <v>15.730582524271844</v>
      </c>
      <c r="H37" s="238" t="s">
        <v>135</v>
      </c>
      <c r="I37" s="239" t="s">
        <v>582</v>
      </c>
      <c r="J37" s="287">
        <v>10801.666666666666</v>
      </c>
      <c r="K37" s="239" t="s">
        <v>583</v>
      </c>
    </row>
    <row r="38" spans="1:11" s="223" customFormat="1">
      <c r="I38" s="240" t="s">
        <v>584</v>
      </c>
      <c r="J38" s="287">
        <v>686.66666666666663</v>
      </c>
      <c r="K38" s="239" t="s">
        <v>136</v>
      </c>
    </row>
    <row r="39" spans="1:11" ht="16.5" customHeight="1">
      <c r="A39" s="226" t="s">
        <v>893</v>
      </c>
      <c r="B39" s="742" t="s">
        <v>112</v>
      </c>
      <c r="C39" s="740"/>
      <c r="D39" s="740"/>
      <c r="E39" s="740"/>
      <c r="F39" s="740"/>
      <c r="G39" s="740"/>
      <c r="H39" s="740"/>
      <c r="I39" s="740"/>
      <c r="J39" s="740"/>
      <c r="K39" s="740"/>
    </row>
    <row r="40" spans="1:11" ht="27" customHeight="1">
      <c r="A40" s="26"/>
      <c r="B40" s="510" t="s">
        <v>1092</v>
      </c>
      <c r="C40" s="510"/>
      <c r="D40" s="510"/>
      <c r="E40" s="510"/>
      <c r="F40" s="510"/>
      <c r="G40" s="510"/>
      <c r="H40" s="510"/>
      <c r="I40" s="510"/>
      <c r="J40" s="510"/>
      <c r="K40" s="510"/>
    </row>
    <row r="41" spans="1:11" ht="27" customHeight="1">
      <c r="A41" s="26"/>
      <c r="B41" s="508" t="s">
        <v>890</v>
      </c>
      <c r="C41" s="510"/>
      <c r="D41" s="510"/>
      <c r="E41" s="510"/>
      <c r="F41" s="510"/>
      <c r="G41" s="510"/>
      <c r="H41" s="510"/>
      <c r="I41" s="510"/>
      <c r="J41" s="510"/>
      <c r="K41" s="510"/>
    </row>
    <row r="42" spans="1:11" ht="126" customHeight="1">
      <c r="A42" s="26"/>
      <c r="B42" s="812" t="s">
        <v>891</v>
      </c>
      <c r="C42" s="510"/>
      <c r="D42" s="510"/>
      <c r="E42" s="510"/>
      <c r="F42" s="510"/>
      <c r="G42" s="510"/>
      <c r="H42" s="510"/>
      <c r="I42" s="510"/>
      <c r="J42" s="510"/>
      <c r="K42" s="510"/>
    </row>
    <row r="43" spans="1:11" ht="99.75" customHeight="1">
      <c r="A43" s="26"/>
      <c r="B43" s="812" t="s">
        <v>892</v>
      </c>
      <c r="C43" s="510"/>
      <c r="D43" s="510"/>
      <c r="E43" s="510"/>
      <c r="F43" s="510"/>
      <c r="G43" s="510"/>
      <c r="H43" s="510"/>
      <c r="I43" s="510"/>
      <c r="J43" s="510"/>
      <c r="K43" s="510"/>
    </row>
    <row r="44" spans="1:11" ht="70.5" customHeight="1">
      <c r="A44" s="26"/>
      <c r="B44" s="510" t="s">
        <v>1125</v>
      </c>
      <c r="C44" s="510"/>
      <c r="D44" s="510"/>
      <c r="E44" s="510"/>
      <c r="F44" s="510"/>
      <c r="G44" s="510"/>
      <c r="H44" s="510"/>
      <c r="I44" s="510"/>
      <c r="J44" s="510"/>
      <c r="K44" s="510"/>
    </row>
    <row r="45" spans="1:11">
      <c r="A45" s="26"/>
      <c r="B45" s="241"/>
      <c r="C45" s="241"/>
      <c r="D45" s="241"/>
      <c r="E45" s="241"/>
      <c r="F45" s="241"/>
      <c r="G45" s="241"/>
      <c r="H45" s="241"/>
      <c r="I45" s="241"/>
      <c r="J45" s="241"/>
      <c r="K45" s="241"/>
    </row>
    <row r="46" spans="1:11">
      <c r="A46" s="26"/>
      <c r="B46" s="820" t="s">
        <v>307</v>
      </c>
      <c r="C46" s="821"/>
      <c r="D46" s="821"/>
      <c r="E46" s="821"/>
      <c r="F46" s="821"/>
      <c r="G46" s="821"/>
      <c r="H46" s="821"/>
      <c r="I46" s="821"/>
      <c r="J46" s="821"/>
      <c r="K46" s="821"/>
    </row>
    <row r="47" spans="1:11"/>
    <row r="48" spans="1:11">
      <c r="A48" s="26"/>
      <c r="B48" s="819" t="s">
        <v>308</v>
      </c>
      <c r="C48" s="819"/>
      <c r="D48" s="819"/>
      <c r="E48" s="819"/>
      <c r="F48" s="819"/>
      <c r="G48" s="819"/>
      <c r="H48" s="819"/>
      <c r="I48" s="819"/>
      <c r="J48" s="819"/>
      <c r="K48" s="819"/>
    </row>
    <row r="49" spans="1:11" ht="12.75" customHeight="1">
      <c r="A49" s="26"/>
      <c r="B49" s="815"/>
      <c r="C49" s="816"/>
      <c r="D49" s="242" t="s">
        <v>114</v>
      </c>
      <c r="E49" s="242" t="s">
        <v>115</v>
      </c>
      <c r="F49" s="242" t="s">
        <v>116</v>
      </c>
      <c r="G49" s="242" t="s">
        <v>117</v>
      </c>
      <c r="H49" s="242" t="s">
        <v>118</v>
      </c>
      <c r="I49" s="242" t="s">
        <v>119</v>
      </c>
      <c r="J49" s="242" t="s">
        <v>120</v>
      </c>
      <c r="K49" s="242" t="s">
        <v>193</v>
      </c>
    </row>
    <row r="50" spans="1:11" ht="26.25" customHeight="1">
      <c r="A50" s="26"/>
      <c r="B50" s="813" t="s">
        <v>113</v>
      </c>
      <c r="C50" s="814"/>
      <c r="D50" s="41">
        <v>143</v>
      </c>
      <c r="E50" s="41">
        <v>233</v>
      </c>
      <c r="F50" s="41">
        <v>229</v>
      </c>
      <c r="G50" s="41">
        <v>97</v>
      </c>
      <c r="H50" s="41">
        <v>73</v>
      </c>
      <c r="I50" s="41">
        <v>160</v>
      </c>
      <c r="J50" s="41">
        <v>78</v>
      </c>
      <c r="K50" s="41">
        <f>SUM(D50:J50)</f>
        <v>1013</v>
      </c>
    </row>
    <row r="51" spans="1:11">
      <c r="B51" s="818"/>
      <c r="C51" s="818"/>
    </row>
    <row r="52" spans="1:11" ht="12.75" customHeight="1">
      <c r="A52" s="26"/>
      <c r="B52" s="815"/>
      <c r="C52" s="816"/>
      <c r="D52" s="242" t="s">
        <v>114</v>
      </c>
      <c r="E52" s="242" t="s">
        <v>115</v>
      </c>
      <c r="F52" s="242" t="s">
        <v>116</v>
      </c>
      <c r="G52" s="242" t="s">
        <v>117</v>
      </c>
      <c r="H52" s="242" t="s">
        <v>118</v>
      </c>
      <c r="I52" s="242" t="s">
        <v>119</v>
      </c>
      <c r="J52" s="242" t="s">
        <v>120</v>
      </c>
      <c r="K52" s="242" t="s">
        <v>193</v>
      </c>
    </row>
    <row r="53" spans="1:11" ht="26.25" customHeight="1">
      <c r="A53" s="26"/>
      <c r="B53" s="815" t="s">
        <v>121</v>
      </c>
      <c r="C53" s="816"/>
      <c r="D53" s="41">
        <v>52</v>
      </c>
      <c r="E53" s="41">
        <v>145</v>
      </c>
      <c r="F53" s="41">
        <v>225</v>
      </c>
      <c r="G53" s="41">
        <v>31</v>
      </c>
      <c r="H53" s="41">
        <v>7</v>
      </c>
      <c r="I53" s="41">
        <v>8</v>
      </c>
      <c r="J53" s="41">
        <v>0</v>
      </c>
      <c r="K53" s="41">
        <f>SUM(D53:J53)</f>
        <v>468</v>
      </c>
    </row>
    <row r="54" spans="1:11"/>
    <row r="55" spans="1:11"/>
  </sheetData>
  <mergeCells count="44">
    <mergeCell ref="C27:H27"/>
    <mergeCell ref="C28:H28"/>
    <mergeCell ref="C29:H29"/>
    <mergeCell ref="C30:H30"/>
    <mergeCell ref="C31:H31"/>
    <mergeCell ref="B51:C51"/>
    <mergeCell ref="B53:C53"/>
    <mergeCell ref="B52:C52"/>
    <mergeCell ref="B44:K44"/>
    <mergeCell ref="B43:K43"/>
    <mergeCell ref="B48:K48"/>
    <mergeCell ref="B46:K46"/>
    <mergeCell ref="C7:I7"/>
    <mergeCell ref="B35:K35"/>
    <mergeCell ref="B42:K42"/>
    <mergeCell ref="B50:C50"/>
    <mergeCell ref="B49:C49"/>
    <mergeCell ref="B40:K40"/>
    <mergeCell ref="B41:K41"/>
    <mergeCell ref="C8:I8"/>
    <mergeCell ref="C26:H26"/>
    <mergeCell ref="C22:H22"/>
    <mergeCell ref="C23:H23"/>
    <mergeCell ref="C24:H24"/>
    <mergeCell ref="B33:K33"/>
    <mergeCell ref="B34:K34"/>
    <mergeCell ref="B37:F37"/>
    <mergeCell ref="B39:K39"/>
    <mergeCell ref="C25:H25"/>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Linda Dahlsad</cp:lastModifiedBy>
  <cp:lastPrinted>2021-12-17T16:06:21Z</cp:lastPrinted>
  <dcterms:created xsi:type="dcterms:W3CDTF">2001-06-11T17:38:48Z</dcterms:created>
  <dcterms:modified xsi:type="dcterms:W3CDTF">2022-05-23T13:04:42Z</dcterms:modified>
</cp:coreProperties>
</file>