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ed Hudson\Downloads\"/>
    </mc:Choice>
  </mc:AlternateContent>
  <xr:revisionPtr revIDLastSave="0" documentId="13_ncr:1_{5A5C2EA5-2FBD-4811-827B-78AE4FDA34F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 Years 1-5" sheetId="1" r:id="rId1"/>
    <sheet name="ActiveX Link" sheetId="2" state="veryHidden" r:id="rId2"/>
  </sheets>
  <definedNames>
    <definedName name="_xlnm.Print_Area" localSheetId="0">'Budget Years 1-5'!$A$1:$P$44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R26" i="1" l="1"/>
  <c r="V27" i="1"/>
  <c r="V28" i="1"/>
  <c r="V29" i="1"/>
  <c r="V26" i="1"/>
  <c r="P26" i="1"/>
  <c r="P20" i="1"/>
  <c r="P21" i="1"/>
  <c r="P23" i="1"/>
  <c r="P24" i="1"/>
  <c r="P27" i="1"/>
  <c r="P28" i="1"/>
  <c r="P29" i="1"/>
  <c r="P33" i="1"/>
  <c r="P22" i="1"/>
  <c r="P5" i="1"/>
  <c r="F6" i="1"/>
  <c r="H6" i="1"/>
  <c r="J6" i="1"/>
  <c r="L6" i="1"/>
  <c r="N6" i="1"/>
  <c r="P9" i="1"/>
  <c r="F10" i="1"/>
  <c r="H10" i="1"/>
  <c r="J10" i="1"/>
  <c r="L10" i="1"/>
  <c r="N10" i="1"/>
  <c r="P11" i="1"/>
  <c r="F12" i="1"/>
  <c r="H12" i="1"/>
  <c r="J12" i="1"/>
  <c r="L12" i="1"/>
  <c r="N12" i="1"/>
  <c r="P13" i="1"/>
  <c r="F14" i="1"/>
  <c r="H14" i="1"/>
  <c r="J14" i="1"/>
  <c r="L14" i="1"/>
  <c r="N14" i="1"/>
  <c r="F8" i="1"/>
  <c r="H8" i="1"/>
  <c r="J8" i="1"/>
  <c r="L8" i="1"/>
  <c r="N8" i="1"/>
  <c r="F36" i="1"/>
  <c r="R27" i="1"/>
  <c r="R28" i="1"/>
  <c r="R29" i="1"/>
  <c r="S26" i="1"/>
  <c r="S27" i="1"/>
  <c r="S28" i="1"/>
  <c r="S29" i="1"/>
  <c r="H36" i="1"/>
  <c r="T26" i="1"/>
  <c r="T27" i="1"/>
  <c r="T28" i="1"/>
  <c r="T29" i="1"/>
  <c r="J36" i="1"/>
  <c r="U26" i="1"/>
  <c r="U27" i="1"/>
  <c r="U28" i="1"/>
  <c r="U29" i="1"/>
  <c r="L36" i="1"/>
  <c r="N36" i="1"/>
  <c r="P7" i="1"/>
  <c r="P25" i="1"/>
  <c r="P30" i="1"/>
  <c r="P31" i="1"/>
  <c r="P32" i="1"/>
  <c r="P34" i="1"/>
  <c r="P35" i="1"/>
  <c r="P10" i="1" l="1"/>
  <c r="P14" i="1"/>
  <c r="N17" i="1"/>
  <c r="N38" i="1" s="1"/>
  <c r="N42" i="1" s="1"/>
  <c r="P36" i="1"/>
  <c r="U30" i="1"/>
  <c r="T30" i="1"/>
  <c r="L17" i="1"/>
  <c r="L38" i="1" s="1"/>
  <c r="L42" i="1" s="1"/>
  <c r="P12" i="1"/>
  <c r="P8" i="1"/>
  <c r="H17" i="1"/>
  <c r="H38" i="1" s="1"/>
  <c r="P6" i="1"/>
  <c r="S30" i="1"/>
  <c r="F17" i="1"/>
  <c r="F38" i="1" s="1"/>
  <c r="V30" i="1"/>
  <c r="R30" i="1"/>
  <c r="J17" i="1"/>
  <c r="J38" i="1" s="1"/>
  <c r="J42" i="1" s="1"/>
  <c r="H40" i="1" l="1"/>
  <c r="J41" i="1"/>
  <c r="J40" i="1"/>
  <c r="N41" i="1"/>
  <c r="N40" i="1"/>
  <c r="L41" i="1"/>
  <c r="L40" i="1"/>
  <c r="P17" i="1"/>
  <c r="P38" i="1" s="1"/>
  <c r="F41" i="1"/>
  <c r="F40" i="1"/>
  <c r="H42" i="1"/>
  <c r="H41" i="1"/>
  <c r="F42" i="1"/>
  <c r="N44" i="1" l="1"/>
  <c r="L44" i="1"/>
  <c r="H44" i="1"/>
  <c r="P40" i="1"/>
  <c r="F44" i="1"/>
  <c r="J44" i="1"/>
  <c r="P42" i="1"/>
  <c r="P41" i="1"/>
  <c r="P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Marie.Slanger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You can change the rate in Yellow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Contact HR/Payroll for amount.</t>
        </r>
      </text>
    </comment>
    <comment ref="C4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Marie.Slanger:
Negotiated Rate based on total direct Costs (Rate agreement dated December 24, 2014)
Research on campus rate 45%
CNSE on campus rate 35.5%
Other Sponsored Activity on campus  43.2%
Instruction use 50.5%
For Off Campus See rate schedule 
http://www.ndsu.edu/research/sponsored_programs_administration/forms/ndsu_fa_rate_agreement.pdf
</t>
        </r>
      </text>
    </comment>
    <comment ref="C4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For example:  Non-profit sponsors may not allow our full negoiated IDC rate.   IDC's are then calculated on our total direct costs (nothing is excluded)</t>
        </r>
      </text>
    </comment>
    <comment ref="C4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If an agency wants indirect costs calculated on the total requested, i.e., Total Directs costs + Total Indirect costs. (enter the % of Total)</t>
        </r>
      </text>
    </comment>
  </commentList>
</comments>
</file>

<file path=xl/sharedStrings.xml><?xml version="1.0" encoding="utf-8"?>
<sst xmlns="http://schemas.openxmlformats.org/spreadsheetml/2006/main" count="68" uniqueCount="56">
  <si>
    <t>Operating Expense</t>
  </si>
  <si>
    <t>Total Direct Costs</t>
  </si>
  <si>
    <t>Total Cost</t>
  </si>
  <si>
    <t>Printing</t>
  </si>
  <si>
    <t>Salaries &amp; Wages</t>
  </si>
  <si>
    <t>Total Salaries &amp; Fringe Benefits</t>
  </si>
  <si>
    <t>Total Operating Expense</t>
  </si>
  <si>
    <t>Postage</t>
  </si>
  <si>
    <t>Operating Fees &amp; Services</t>
  </si>
  <si>
    <t>Professional Fees &amp; Services</t>
  </si>
  <si>
    <t>Part time staff</t>
  </si>
  <si>
    <t>Requested Funds</t>
  </si>
  <si>
    <t>Other Expense</t>
  </si>
  <si>
    <t>Material and Supplies</t>
  </si>
  <si>
    <t>Full time staff, research assoc., techs, post docs</t>
  </si>
  <si>
    <t>Full time faculty</t>
  </si>
  <si>
    <t xml:space="preserve">Graduate Assistant </t>
  </si>
  <si>
    <t>IDCs</t>
  </si>
  <si>
    <t>Travel</t>
  </si>
  <si>
    <t>Undergraduate Students</t>
  </si>
  <si>
    <t>Capitalized Equipment (&gt;=$5,000)</t>
  </si>
  <si>
    <t>Rate</t>
  </si>
  <si>
    <t>Subcontract 2</t>
  </si>
  <si>
    <t>Subcontract 3</t>
  </si>
  <si>
    <t>Subcontract 4</t>
  </si>
  <si>
    <t>Subcontract 1</t>
  </si>
  <si>
    <t>Year 2</t>
  </si>
  <si>
    <t>Year 1</t>
  </si>
  <si>
    <t>Year 3</t>
  </si>
  <si>
    <t>SPONSOR:</t>
  </si>
  <si>
    <t>YEAR 1</t>
  </si>
  <si>
    <t>YEAR 2</t>
  </si>
  <si>
    <t>YEAR 3</t>
  </si>
  <si>
    <t>YEAR 4</t>
  </si>
  <si>
    <t>YEAR 5</t>
  </si>
  <si>
    <t>Cumulative</t>
  </si>
  <si>
    <t>Year 4</t>
  </si>
  <si>
    <t>Year 5</t>
  </si>
  <si>
    <t>PI:</t>
  </si>
  <si>
    <t>F&amp;A (Using Rate Based on Total Requested)</t>
  </si>
  <si>
    <t>F&amp;A (using NDSU's Negotiated Rate Schedule)</t>
  </si>
  <si>
    <t>F&amp;A (Not using Negotiated Rate)</t>
  </si>
  <si>
    <r>
      <t xml:space="preserve">NOTE:   Please select indirect cost rate option. </t>
    </r>
    <r>
      <rPr>
        <b/>
        <sz val="11"/>
        <color rgb="FFFF0000"/>
        <rFont val="Calibri"/>
        <family val="2"/>
      </rPr>
      <t>↙</t>
    </r>
  </si>
  <si>
    <t xml:space="preserve">     Fringe Benefits </t>
  </si>
  <si>
    <r>
      <t xml:space="preserve">     Fringe Benefits</t>
    </r>
    <r>
      <rPr>
        <sz val="8"/>
        <rFont val="Arial Narrow"/>
        <family val="2"/>
      </rPr>
      <t xml:space="preserve"> </t>
    </r>
  </si>
  <si>
    <t xml:space="preserve">     Fringe Benefits</t>
  </si>
  <si>
    <t>Insurance for Part-time employees that meet ACA guidelines</t>
  </si>
  <si>
    <t>Tuition/ Participant Support Costs</t>
  </si>
  <si>
    <t>Rents &amp; Leases</t>
  </si>
  <si>
    <t>Publications</t>
  </si>
  <si>
    <t xml:space="preserve">Subaward #1 to be issued to:  </t>
  </si>
  <si>
    <t xml:space="preserve">Subaward #2 to be issued to: </t>
  </si>
  <si>
    <t>Subaward #3 to be issued to:</t>
  </si>
  <si>
    <t>Subaward #4 to be issued to:</t>
  </si>
  <si>
    <t>Alterations/ Renovations/ Repairs</t>
  </si>
  <si>
    <t>05/03/2022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</si>
</sst>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22" x14ac:knownFonts="1">
    <font>
      <sz val="10"/>
      <name val="Arial"/>
    </font>
    <font>
      <sz val="10"/>
      <name val="Courier"/>
      <family val="3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sz val="8"/>
      <name val="Arial Narrow"/>
      <family val="2"/>
    </font>
    <font>
      <b/>
      <u/>
      <sz val="11"/>
      <name val="Arial Narrow"/>
      <family val="2"/>
    </font>
    <font>
      <sz val="12"/>
      <name val="Arial Narrow"/>
      <family val="2"/>
    </font>
    <font>
      <sz val="22"/>
      <name val="Arial Narrow"/>
      <family val="2"/>
    </font>
    <font>
      <b/>
      <sz val="11"/>
      <color indexed="10"/>
      <name val="Arial Narrow"/>
      <family val="2"/>
    </font>
    <font>
      <i/>
      <sz val="11"/>
      <name val="Arial Narrow"/>
      <family val="2"/>
    </font>
    <font>
      <u/>
      <sz val="10"/>
      <name val="Arial Narrow"/>
      <family val="2"/>
    </font>
    <font>
      <b/>
      <sz val="2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Narrow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 Narrow"/>
      <family val="2"/>
    </font>
    <font>
      <b/>
      <sz val="11"/>
      <color rgb="FFFF0000"/>
      <name val="Calibri"/>
      <family val="2"/>
    </font>
    <font>
      <i/>
      <sz val="11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double">
        <color indexed="2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/>
      <bottom style="double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2" applyFont="1" applyFill="1" applyAlignment="1">
      <alignment horizontal="left"/>
    </xf>
    <xf numFmtId="164" fontId="3" fillId="2" borderId="0" xfId="2" applyNumberFormat="1" applyFont="1" applyFill="1" applyAlignment="1">
      <alignment horizontal="right"/>
    </xf>
    <xf numFmtId="0" fontId="3" fillId="2" borderId="0" xfId="2" applyFont="1" applyFill="1"/>
    <xf numFmtId="164" fontId="3" fillId="2" borderId="0" xfId="2" applyNumberFormat="1" applyFont="1" applyFill="1" applyAlignment="1" applyProtection="1">
      <alignment horizontal="right"/>
      <protection locked="0"/>
    </xf>
    <xf numFmtId="0" fontId="4" fillId="2" borderId="0" xfId="2" applyFont="1" applyFill="1"/>
    <xf numFmtId="0" fontId="3" fillId="2" borderId="0" xfId="2" applyFont="1" applyFill="1" applyAlignment="1">
      <alignment horizontal="left"/>
    </xf>
    <xf numFmtId="164" fontId="3" fillId="2" borderId="1" xfId="2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164" fontId="4" fillId="2" borderId="2" xfId="2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164" fontId="3" fillId="5" borderId="4" xfId="2" applyNumberFormat="1" applyFont="1" applyFill="1" applyBorder="1" applyAlignment="1" applyProtection="1">
      <alignment horizontal="right"/>
      <protection locked="0"/>
    </xf>
    <xf numFmtId="164" fontId="3" fillId="5" borderId="5" xfId="2" applyNumberFormat="1" applyFont="1" applyFill="1" applyBorder="1" applyAlignment="1" applyProtection="1">
      <alignment horizontal="right"/>
      <protection locked="0"/>
    </xf>
    <xf numFmtId="164" fontId="3" fillId="5" borderId="1" xfId="2" applyNumberFormat="1" applyFont="1" applyFill="1" applyBorder="1" applyAlignment="1" applyProtection="1">
      <alignment horizontal="right"/>
      <protection locked="0"/>
    </xf>
    <xf numFmtId="164" fontId="3" fillId="6" borderId="0" xfId="2" applyNumberFormat="1" applyFont="1" applyFill="1" applyAlignment="1" applyProtection="1">
      <alignment horizontal="right"/>
      <protection locked="0"/>
    </xf>
    <xf numFmtId="164" fontId="3" fillId="6" borderId="1" xfId="2" applyNumberFormat="1" applyFont="1" applyFill="1" applyBorder="1" applyAlignment="1" applyProtection="1">
      <alignment horizontal="right"/>
      <protection locked="0"/>
    </xf>
    <xf numFmtId="164" fontId="4" fillId="7" borderId="0" xfId="2" applyNumberFormat="1" applyFont="1" applyFill="1" applyAlignment="1">
      <alignment horizontal="right"/>
    </xf>
    <xf numFmtId="164" fontId="4" fillId="2" borderId="6" xfId="2" applyNumberFormat="1" applyFont="1" applyFill="1" applyBorder="1" applyAlignment="1">
      <alignment horizontal="right"/>
    </xf>
    <xf numFmtId="0" fontId="10" fillId="2" borderId="0" xfId="2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8" fillId="2" borderId="0" xfId="1" applyFont="1" applyFill="1" applyAlignment="1" applyProtection="1">
      <alignment horizontal="left"/>
    </xf>
    <xf numFmtId="0" fontId="3" fillId="2" borderId="0" xfId="2" applyFont="1" applyFill="1" applyAlignment="1">
      <alignment horizontal="left" wrapText="1"/>
    </xf>
    <xf numFmtId="0" fontId="19" fillId="2" borderId="0" xfId="2" applyFont="1" applyFill="1" applyAlignment="1">
      <alignment horizontal="left" wrapText="1"/>
    </xf>
    <xf numFmtId="164" fontId="4" fillId="7" borderId="0" xfId="2" applyNumberFormat="1" applyFont="1" applyFill="1" applyAlignment="1">
      <alignment horizontal="right" wrapText="1"/>
    </xf>
    <xf numFmtId="164" fontId="3" fillId="2" borderId="0" xfId="2" applyNumberFormat="1" applyFont="1" applyFill="1" applyAlignment="1">
      <alignment horizontal="right" wrapText="1"/>
    </xf>
    <xf numFmtId="164" fontId="3" fillId="2" borderId="1" xfId="2" applyNumberFormat="1" applyFont="1" applyFill="1" applyBorder="1" applyAlignment="1">
      <alignment horizontal="right"/>
    </xf>
    <xf numFmtId="164" fontId="4" fillId="2" borderId="0" xfId="2" applyNumberFormat="1" applyFont="1" applyFill="1" applyAlignment="1">
      <alignment horizontal="right"/>
    </xf>
    <xf numFmtId="164" fontId="3" fillId="0" borderId="0" xfId="2" applyNumberFormat="1" applyFont="1" applyAlignment="1">
      <alignment horizontal="right"/>
    </xf>
    <xf numFmtId="164" fontId="3" fillId="5" borderId="4" xfId="2" applyNumberFormat="1" applyFont="1" applyFill="1" applyBorder="1" applyAlignment="1">
      <alignment horizontal="right"/>
    </xf>
    <xf numFmtId="164" fontId="3" fillId="0" borderId="4" xfId="2" applyNumberFormat="1" applyFont="1" applyBorder="1" applyAlignment="1">
      <alignment horizontal="right"/>
    </xf>
    <xf numFmtId="164" fontId="4" fillId="4" borderId="8" xfId="0" applyNumberFormat="1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right"/>
    </xf>
    <xf numFmtId="164" fontId="3" fillId="2" borderId="4" xfId="2" applyNumberFormat="1" applyFont="1" applyFill="1" applyBorder="1" applyAlignment="1">
      <alignment horizontal="right"/>
    </xf>
    <xf numFmtId="164" fontId="3" fillId="0" borderId="0" xfId="0" applyNumberFormat="1" applyFont="1"/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42" fontId="3" fillId="2" borderId="0" xfId="2" applyNumberFormat="1" applyFont="1" applyFill="1" applyAlignment="1">
      <alignment horizontal="right"/>
    </xf>
    <xf numFmtId="0" fontId="3" fillId="2" borderId="0" xfId="2" applyFon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10" fontId="12" fillId="6" borderId="0" xfId="0" applyNumberFormat="1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9" fillId="2" borderId="0" xfId="2" applyFont="1" applyFill="1" applyAlignment="1">
      <alignment horizontal="left"/>
    </xf>
    <xf numFmtId="0" fontId="4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0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0" fontId="7" fillId="2" borderId="0" xfId="2" applyFont="1" applyFill="1" applyAlignment="1" applyProtection="1">
      <alignment horizontal="left"/>
      <protection locked="0"/>
    </xf>
    <xf numFmtId="164" fontId="5" fillId="2" borderId="0" xfId="2" applyNumberFormat="1" applyFont="1" applyFill="1" applyAlignment="1" applyProtection="1">
      <alignment horizontal="right"/>
      <protection locked="0"/>
    </xf>
    <xf numFmtId="0" fontId="3" fillId="2" borderId="0" xfId="2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2" borderId="0" xfId="2" applyFont="1" applyFill="1" applyProtection="1">
      <protection locked="0"/>
    </xf>
    <xf numFmtId="0" fontId="3" fillId="5" borderId="0" xfId="2" applyFont="1" applyFill="1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4" fontId="3" fillId="4" borderId="3" xfId="0" applyNumberFormat="1" applyFont="1" applyFill="1" applyBorder="1" applyAlignment="1" applyProtection="1">
      <alignment horizontal="right"/>
      <protection locked="0"/>
    </xf>
    <xf numFmtId="0" fontId="3" fillId="7" borderId="0" xfId="2" applyFont="1" applyFill="1" applyAlignment="1" applyProtection="1">
      <alignment horizontal="left"/>
      <protection locked="0"/>
    </xf>
    <xf numFmtId="0" fontId="19" fillId="7" borderId="0" xfId="2" applyFont="1" applyFill="1" applyAlignment="1" applyProtection="1">
      <alignment horizontal="left" vertical="top"/>
      <protection locked="0"/>
    </xf>
    <xf numFmtId="10" fontId="12" fillId="3" borderId="0" xfId="0" applyNumberFormat="1" applyFont="1" applyFill="1" applyAlignment="1" applyProtection="1">
      <alignment horizontal="left"/>
      <protection locked="0"/>
    </xf>
    <xf numFmtId="0" fontId="4" fillId="2" borderId="2" xfId="2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  <protection locked="0"/>
    </xf>
    <xf numFmtId="165" fontId="3" fillId="0" borderId="0" xfId="0" applyNumberFormat="1" applyFont="1"/>
    <xf numFmtId="0" fontId="21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7" fillId="2" borderId="0" xfId="1" applyFill="1" applyAlignment="1" applyProtection="1">
      <alignment horizontal="left"/>
      <protection locked="0"/>
    </xf>
    <xf numFmtId="9" fontId="3" fillId="6" borderId="0" xfId="2" applyNumberFormat="1" applyFont="1" applyFill="1" applyAlignment="1" applyProtection="1">
      <alignment horizontal="left"/>
      <protection locked="0"/>
    </xf>
    <xf numFmtId="164" fontId="3" fillId="6" borderId="0" xfId="2" applyNumberFormat="1" applyFont="1" applyFill="1" applyAlignment="1">
      <alignment horizontal="right"/>
    </xf>
    <xf numFmtId="9" fontId="3" fillId="0" borderId="0" xfId="2" applyNumberFormat="1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3" fillId="6" borderId="0" xfId="2" applyFont="1" applyFill="1" applyProtection="1">
      <protection locked="0"/>
    </xf>
    <xf numFmtId="0" fontId="0" fillId="6" borderId="0" xfId="0" applyFill="1" applyProtection="1">
      <protection locked="0"/>
    </xf>
    <xf numFmtId="0" fontId="16" fillId="2" borderId="0" xfId="0" applyFont="1" applyFill="1" applyAlignment="1" applyProtection="1">
      <alignment horizontal="left"/>
      <protection locked="0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'ActiveX Link'!$B$7" fmlaRange="'Budget Years 1-5'!$B$40:$B$4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37</xdr:row>
          <xdr:rowOff>95250</xdr:rowOff>
        </xdr:from>
        <xdr:to>
          <xdr:col>2</xdr:col>
          <xdr:colOff>9525</xdr:colOff>
          <xdr:row>38</xdr:row>
          <xdr:rowOff>542925</xdr:rowOff>
        </xdr:to>
        <xdr:sp macro="" textlink="">
          <xdr:nvSpPr>
            <xdr:cNvPr id="1055" name="List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dsu.edu/research/about_rca/all_rca_forms/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dsu.edu/research/sponsored_programs_administration/forms/ndsu_fa_rate_agreeme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78"/>
  <sheetViews>
    <sheetView tabSelected="1" topLeftCell="A16" zoomScaleNormal="100" workbookViewId="0">
      <selection activeCell="B40" sqref="B40"/>
    </sheetView>
  </sheetViews>
  <sheetFormatPr defaultColWidth="11.42578125" defaultRowHeight="16.5" x14ac:dyDescent="0.3"/>
  <cols>
    <col min="1" max="1" width="3.7109375" style="2" customWidth="1"/>
    <col min="2" max="2" width="40.28515625" style="2" customWidth="1"/>
    <col min="3" max="3" width="9.42578125" style="2" customWidth="1"/>
    <col min="4" max="4" width="5" style="2" customWidth="1"/>
    <col min="5" max="5" width="8.42578125" style="2" customWidth="1"/>
    <col min="6" max="6" width="14.28515625" style="11" customWidth="1"/>
    <col min="7" max="7" width="5.28515625" style="11" customWidth="1"/>
    <col min="8" max="8" width="14.28515625" style="11" customWidth="1"/>
    <col min="9" max="9" width="4.28515625" style="1" customWidth="1"/>
    <col min="10" max="10" width="14.28515625" style="11" customWidth="1"/>
    <col min="11" max="11" width="3.140625" style="1" customWidth="1"/>
    <col min="12" max="12" width="14.28515625" style="11" customWidth="1"/>
    <col min="13" max="13" width="5" style="1" customWidth="1"/>
    <col min="14" max="14" width="16" style="11" customWidth="1"/>
    <col min="15" max="15" width="5.42578125" style="1" customWidth="1"/>
    <col min="16" max="16" width="22.28515625" style="11" customWidth="1"/>
    <col min="17" max="17" width="12" style="2" customWidth="1"/>
    <col min="18" max="18" width="9.85546875" style="2" customWidth="1"/>
    <col min="19" max="20" width="9.140625" style="2" customWidth="1"/>
    <col min="21" max="16384" width="11.42578125" style="2"/>
  </cols>
  <sheetData>
    <row r="1" spans="1:22" s="12" customFormat="1" ht="27" x14ac:dyDescent="0.35">
      <c r="A1" s="23"/>
      <c r="B1" s="79" t="s">
        <v>38</v>
      </c>
      <c r="C1" s="80"/>
      <c r="D1" s="80"/>
      <c r="E1" s="44"/>
      <c r="F1" s="46"/>
      <c r="G1" s="47"/>
      <c r="H1" s="47"/>
      <c r="I1" s="48"/>
      <c r="J1" s="48"/>
      <c r="K1" s="48"/>
      <c r="L1" s="48"/>
      <c r="M1" s="48"/>
      <c r="N1" s="48"/>
      <c r="O1" s="48"/>
      <c r="P1" s="48"/>
      <c r="Q1" s="49"/>
      <c r="R1" s="49"/>
      <c r="S1" s="49"/>
      <c r="T1" s="49"/>
      <c r="U1" s="49"/>
      <c r="V1" s="49"/>
    </row>
    <row r="2" spans="1:22" ht="23.25" customHeight="1" x14ac:dyDescent="0.3">
      <c r="A2" s="14"/>
      <c r="B2" s="84" t="s">
        <v>29</v>
      </c>
      <c r="C2" s="80"/>
      <c r="D2" s="80"/>
      <c r="E2" s="44"/>
      <c r="F2" s="44"/>
      <c r="G2" s="50"/>
      <c r="H2" s="51"/>
      <c r="I2" s="52"/>
      <c r="J2" s="51"/>
      <c r="K2" s="52"/>
      <c r="L2" s="51"/>
      <c r="M2" s="52"/>
      <c r="N2" s="51"/>
      <c r="O2" s="52"/>
      <c r="P2" s="53"/>
      <c r="Q2" s="54"/>
      <c r="R2" s="54"/>
      <c r="S2" s="54"/>
      <c r="T2" s="54"/>
      <c r="U2" s="54"/>
      <c r="V2" s="54"/>
    </row>
    <row r="3" spans="1:22" ht="17.100000000000001" customHeight="1" x14ac:dyDescent="0.3">
      <c r="A3" s="22"/>
      <c r="B3" s="55"/>
      <c r="C3" s="55"/>
      <c r="D3" s="55"/>
      <c r="E3" s="55"/>
      <c r="F3" s="56" t="s">
        <v>30</v>
      </c>
      <c r="G3" s="55"/>
      <c r="H3" s="56" t="s">
        <v>31</v>
      </c>
      <c r="I3" s="52"/>
      <c r="J3" s="56" t="s">
        <v>32</v>
      </c>
      <c r="K3" s="52"/>
      <c r="L3" s="56" t="s">
        <v>33</v>
      </c>
      <c r="M3" s="52"/>
      <c r="N3" s="56" t="s">
        <v>34</v>
      </c>
      <c r="O3" s="52"/>
      <c r="P3" s="56" t="s">
        <v>35</v>
      </c>
      <c r="Q3" s="54"/>
      <c r="R3" s="54"/>
      <c r="S3" s="54"/>
      <c r="T3" s="54"/>
      <c r="U3" s="54"/>
      <c r="V3" s="54"/>
    </row>
    <row r="4" spans="1:22" ht="17.100000000000001" customHeight="1" x14ac:dyDescent="0.3">
      <c r="A4" s="5"/>
      <c r="B4" s="57" t="s">
        <v>4</v>
      </c>
      <c r="C4" s="57"/>
      <c r="D4" s="57" t="s">
        <v>21</v>
      </c>
      <c r="E4" s="57"/>
      <c r="F4" s="58" t="s">
        <v>11</v>
      </c>
      <c r="G4" s="58"/>
      <c r="H4" s="58" t="s">
        <v>11</v>
      </c>
      <c r="I4" s="52"/>
      <c r="J4" s="58" t="s">
        <v>11</v>
      </c>
      <c r="K4" s="52"/>
      <c r="L4" s="58" t="s">
        <v>11</v>
      </c>
      <c r="M4" s="52"/>
      <c r="N4" s="58" t="s">
        <v>11</v>
      </c>
      <c r="O4" s="52"/>
      <c r="P4" s="58" t="s">
        <v>11</v>
      </c>
      <c r="Q4" s="54"/>
      <c r="R4" s="54"/>
      <c r="S4" s="54"/>
      <c r="T4" s="54"/>
      <c r="U4" s="54"/>
      <c r="V4" s="54"/>
    </row>
    <row r="5" spans="1:22" ht="17.100000000000001" customHeight="1" x14ac:dyDescent="0.3">
      <c r="A5" s="3"/>
      <c r="B5" s="59" t="s">
        <v>15</v>
      </c>
      <c r="C5" s="59"/>
      <c r="D5" s="59"/>
      <c r="E5" s="59"/>
      <c r="F5" s="18">
        <v>0</v>
      </c>
      <c r="G5" s="6"/>
      <c r="H5" s="18">
        <v>0</v>
      </c>
      <c r="I5" s="52"/>
      <c r="J5" s="18">
        <v>0</v>
      </c>
      <c r="K5" s="52"/>
      <c r="L5" s="18">
        <v>0</v>
      </c>
      <c r="M5" s="52"/>
      <c r="N5" s="18">
        <v>0</v>
      </c>
      <c r="O5" s="52"/>
      <c r="P5" s="31">
        <f>SUM(F5:N5)</f>
        <v>0</v>
      </c>
      <c r="Q5" s="54"/>
      <c r="R5" s="54"/>
      <c r="S5" s="54"/>
      <c r="T5" s="54"/>
      <c r="U5" s="54"/>
      <c r="V5" s="54"/>
    </row>
    <row r="6" spans="1:22" ht="17.100000000000001" customHeight="1" x14ac:dyDescent="0.3">
      <c r="A6" s="3"/>
      <c r="B6" s="41" t="s">
        <v>43</v>
      </c>
      <c r="C6" s="41"/>
      <c r="D6" s="76">
        <v>0</v>
      </c>
      <c r="E6" s="54"/>
      <c r="F6" s="29">
        <f>ROUND($D$6*F5,0)</f>
        <v>0</v>
      </c>
      <c r="G6" s="4"/>
      <c r="H6" s="29">
        <f>ROUND($D$6*H5,0)</f>
        <v>0</v>
      </c>
      <c r="J6" s="29">
        <f>ROUND($D$6*J5,0)</f>
        <v>0</v>
      </c>
      <c r="L6" s="29">
        <f>ROUND($D$6*L5,0)</f>
        <v>0</v>
      </c>
      <c r="N6" s="29">
        <f>ROUND($D$6*N5,0)</f>
        <v>0</v>
      </c>
      <c r="O6" s="52"/>
      <c r="P6" s="31">
        <f t="shared" ref="P6:P16" si="0">SUM(F6:N6)</f>
        <v>0</v>
      </c>
      <c r="Q6" s="54"/>
      <c r="R6" s="54"/>
      <c r="S6" s="54"/>
      <c r="T6" s="54"/>
      <c r="U6" s="54"/>
      <c r="V6" s="54"/>
    </row>
    <row r="7" spans="1:22" ht="17.100000000000001" customHeight="1" x14ac:dyDescent="0.3">
      <c r="A7" s="3"/>
      <c r="B7" s="41" t="s">
        <v>14</v>
      </c>
      <c r="C7" s="41"/>
      <c r="D7" s="41"/>
      <c r="E7" s="41"/>
      <c r="F7" s="19">
        <v>0</v>
      </c>
      <c r="G7" s="6"/>
      <c r="H7" s="19">
        <v>0</v>
      </c>
      <c r="I7" s="52"/>
      <c r="J7" s="19">
        <v>0</v>
      </c>
      <c r="K7" s="52"/>
      <c r="L7" s="19">
        <v>0</v>
      </c>
      <c r="M7" s="52"/>
      <c r="N7" s="19">
        <v>0</v>
      </c>
      <c r="O7" s="52"/>
      <c r="P7" s="31">
        <f t="shared" si="0"/>
        <v>0</v>
      </c>
      <c r="Q7" s="54"/>
      <c r="R7" s="54"/>
      <c r="S7" s="54"/>
      <c r="T7" s="54"/>
      <c r="U7" s="54"/>
      <c r="V7" s="54"/>
    </row>
    <row r="8" spans="1:22" ht="17.100000000000001" customHeight="1" x14ac:dyDescent="0.3">
      <c r="A8" s="3"/>
      <c r="B8" s="41" t="s">
        <v>44</v>
      </c>
      <c r="C8" s="41"/>
      <c r="D8" s="76">
        <v>0</v>
      </c>
      <c r="E8" s="41"/>
      <c r="F8" s="29">
        <f>ROUND($D$8*F7,0)</f>
        <v>0</v>
      </c>
      <c r="G8" s="4"/>
      <c r="H8" s="29">
        <f>ROUND($D$8*H7,0)</f>
        <v>0</v>
      </c>
      <c r="J8" s="29">
        <f>ROUND($D$8*J7,0)</f>
        <v>0</v>
      </c>
      <c r="L8" s="29">
        <f>ROUND($D$8*L7,0)</f>
        <v>0</v>
      </c>
      <c r="N8" s="29">
        <f>ROUND($D$8*N7,0)</f>
        <v>0</v>
      </c>
      <c r="O8" s="52"/>
      <c r="P8" s="31">
        <f t="shared" si="0"/>
        <v>0</v>
      </c>
      <c r="Q8" s="54"/>
      <c r="R8" s="54"/>
      <c r="S8" s="54"/>
      <c r="T8" s="54"/>
      <c r="U8" s="54"/>
      <c r="V8" s="54"/>
    </row>
    <row r="9" spans="1:22" ht="17.100000000000001" customHeight="1" x14ac:dyDescent="0.3">
      <c r="A9" s="3"/>
      <c r="B9" s="41" t="s">
        <v>16</v>
      </c>
      <c r="C9" s="41"/>
      <c r="D9" s="41"/>
      <c r="E9" s="41"/>
      <c r="F9" s="19">
        <v>0</v>
      </c>
      <c r="G9" s="6"/>
      <c r="H9" s="19"/>
      <c r="I9" s="52"/>
      <c r="J9" s="19"/>
      <c r="K9" s="52"/>
      <c r="L9" s="19"/>
      <c r="M9" s="52"/>
      <c r="N9" s="19"/>
      <c r="O9" s="52"/>
      <c r="P9" s="31">
        <f t="shared" si="0"/>
        <v>0</v>
      </c>
      <c r="Q9" s="54"/>
      <c r="R9" s="54"/>
      <c r="S9" s="54"/>
      <c r="T9" s="54"/>
      <c r="U9" s="54"/>
      <c r="V9" s="54"/>
    </row>
    <row r="10" spans="1:22" ht="17.100000000000001" customHeight="1" x14ac:dyDescent="0.3">
      <c r="A10" s="3"/>
      <c r="B10" s="41" t="s">
        <v>43</v>
      </c>
      <c r="C10" s="41"/>
      <c r="D10" s="76">
        <v>0</v>
      </c>
      <c r="E10" s="41"/>
      <c r="F10" s="29">
        <f>ROUND($D$10*F9,0)</f>
        <v>0</v>
      </c>
      <c r="G10" s="4"/>
      <c r="H10" s="29">
        <f>ROUND($D$10*H9,0)</f>
        <v>0</v>
      </c>
      <c r="J10" s="29">
        <f>ROUND($D$10*J9,0)</f>
        <v>0</v>
      </c>
      <c r="L10" s="29">
        <f>ROUND($D$10*L9,0)</f>
        <v>0</v>
      </c>
      <c r="N10" s="29">
        <f>ROUND($D$10*N9,0)</f>
        <v>0</v>
      </c>
      <c r="O10" s="52"/>
      <c r="P10" s="31">
        <f t="shared" si="0"/>
        <v>0</v>
      </c>
      <c r="Q10" s="54"/>
      <c r="R10" s="54"/>
      <c r="S10" s="54"/>
      <c r="T10" s="54"/>
      <c r="U10" s="54"/>
      <c r="V10" s="54"/>
    </row>
    <row r="11" spans="1:22" ht="17.100000000000001" customHeight="1" x14ac:dyDescent="0.3">
      <c r="A11" s="3"/>
      <c r="B11" s="41" t="s">
        <v>19</v>
      </c>
      <c r="C11" s="41"/>
      <c r="D11" s="41"/>
      <c r="E11" s="41"/>
      <c r="F11" s="19">
        <v>0</v>
      </c>
      <c r="G11" s="6"/>
      <c r="H11" s="19"/>
      <c r="I11" s="52"/>
      <c r="J11" s="19"/>
      <c r="K11" s="52"/>
      <c r="L11" s="19"/>
      <c r="M11" s="52"/>
      <c r="N11" s="19"/>
      <c r="O11" s="52"/>
      <c r="P11" s="31">
        <f t="shared" si="0"/>
        <v>0</v>
      </c>
      <c r="Q11" s="54"/>
      <c r="R11" s="54"/>
      <c r="S11" s="54"/>
      <c r="T11" s="54"/>
      <c r="U11" s="54"/>
      <c r="V11" s="54"/>
    </row>
    <row r="12" spans="1:22" ht="17.100000000000001" customHeight="1" x14ac:dyDescent="0.3">
      <c r="A12" s="3"/>
      <c r="B12" s="41" t="s">
        <v>45</v>
      </c>
      <c r="C12" s="41"/>
      <c r="D12" s="76">
        <v>0</v>
      </c>
      <c r="E12" s="41"/>
      <c r="F12" s="29">
        <f>ROUND($D$12*F11,0)</f>
        <v>0</v>
      </c>
      <c r="G12" s="4"/>
      <c r="H12" s="29">
        <f>ROUND($D$12*H11,0)</f>
        <v>0</v>
      </c>
      <c r="J12" s="29">
        <f>ROUND($D$12*J11,0)</f>
        <v>0</v>
      </c>
      <c r="L12" s="29">
        <f>ROUND($D$12*L11,0)</f>
        <v>0</v>
      </c>
      <c r="N12" s="29">
        <f>ROUND($D$12*N11,0)</f>
        <v>0</v>
      </c>
      <c r="O12" s="52"/>
      <c r="P12" s="31">
        <f t="shared" si="0"/>
        <v>0</v>
      </c>
      <c r="Q12" s="54"/>
      <c r="R12" s="54"/>
      <c r="S12" s="54"/>
      <c r="T12" s="54"/>
      <c r="U12" s="54"/>
      <c r="V12" s="54"/>
    </row>
    <row r="13" spans="1:22" ht="17.100000000000001" customHeight="1" x14ac:dyDescent="0.3">
      <c r="A13" s="3"/>
      <c r="B13" s="60" t="s">
        <v>10</v>
      </c>
      <c r="C13" s="42"/>
      <c r="D13" s="42"/>
      <c r="E13" s="60"/>
      <c r="F13" s="19">
        <v>0</v>
      </c>
      <c r="G13" s="6"/>
      <c r="H13" s="19">
        <v>0</v>
      </c>
      <c r="I13" s="52"/>
      <c r="J13" s="19">
        <v>0</v>
      </c>
      <c r="K13" s="52"/>
      <c r="L13" s="19">
        <v>0</v>
      </c>
      <c r="M13" s="52"/>
      <c r="N13" s="19"/>
      <c r="O13" s="52"/>
      <c r="P13" s="31">
        <f t="shared" si="0"/>
        <v>0</v>
      </c>
      <c r="Q13" s="54"/>
      <c r="R13" s="54"/>
      <c r="S13" s="54"/>
      <c r="T13" s="54"/>
      <c r="U13" s="54"/>
      <c r="V13" s="54"/>
    </row>
    <row r="14" spans="1:22" ht="17.100000000000001" customHeight="1" x14ac:dyDescent="0.3">
      <c r="A14" s="7"/>
      <c r="B14" s="41" t="s">
        <v>43</v>
      </c>
      <c r="C14" s="41"/>
      <c r="D14" s="76">
        <v>0</v>
      </c>
      <c r="E14" s="41"/>
      <c r="F14" s="29">
        <f>ROUND($D$14*F13,0)</f>
        <v>0</v>
      </c>
      <c r="G14" s="4"/>
      <c r="H14" s="29">
        <f>ROUND($D$14*H13,0)</f>
        <v>0</v>
      </c>
      <c r="J14" s="29">
        <f>ROUND($D$14*J13,0)</f>
        <v>0</v>
      </c>
      <c r="L14" s="29">
        <f>ROUND($D$14*L13,0)</f>
        <v>0</v>
      </c>
      <c r="N14" s="29">
        <f>ROUND($D$14*N13,0)</f>
        <v>0</v>
      </c>
      <c r="O14" s="52"/>
      <c r="P14" s="31">
        <f t="shared" si="0"/>
        <v>0</v>
      </c>
      <c r="Q14" s="54"/>
      <c r="R14" s="54"/>
      <c r="S14" s="54"/>
      <c r="T14" s="54"/>
      <c r="U14" s="54"/>
      <c r="V14" s="54"/>
    </row>
    <row r="15" spans="1:22" ht="17.100000000000001" customHeight="1" x14ac:dyDescent="0.3">
      <c r="A15" s="7"/>
      <c r="B15" s="41"/>
      <c r="C15" s="41"/>
      <c r="D15" s="78"/>
      <c r="E15" s="41"/>
      <c r="F15" s="4"/>
      <c r="G15" s="4"/>
      <c r="H15" s="4"/>
      <c r="J15" s="4"/>
      <c r="L15" s="4"/>
      <c r="N15" s="4"/>
      <c r="O15" s="52"/>
      <c r="P15" s="31"/>
      <c r="Q15" s="54"/>
      <c r="R15" s="54"/>
      <c r="S15" s="54"/>
      <c r="T15" s="54"/>
      <c r="U15" s="54"/>
      <c r="V15" s="54"/>
    </row>
    <row r="16" spans="1:22" ht="17.100000000000001" customHeight="1" x14ac:dyDescent="0.3">
      <c r="A16" s="7"/>
      <c r="B16" s="41" t="s">
        <v>46</v>
      </c>
      <c r="C16" s="41"/>
      <c r="D16" s="41"/>
      <c r="E16" s="41"/>
      <c r="F16" s="19">
        <v>0</v>
      </c>
      <c r="G16" s="4"/>
      <c r="H16" s="19">
        <v>0</v>
      </c>
      <c r="J16" s="77">
        <v>0</v>
      </c>
      <c r="L16" s="77">
        <v>0</v>
      </c>
      <c r="N16" s="77">
        <v>0</v>
      </c>
      <c r="O16" s="52"/>
      <c r="P16" s="31">
        <f t="shared" si="0"/>
        <v>0</v>
      </c>
      <c r="Q16" s="54"/>
      <c r="R16" s="54"/>
      <c r="S16" s="54"/>
      <c r="T16" s="54"/>
      <c r="U16" s="54"/>
      <c r="V16" s="54"/>
    </row>
    <row r="17" spans="1:22" ht="17.100000000000001" customHeight="1" x14ac:dyDescent="0.3">
      <c r="A17" s="7"/>
      <c r="B17" s="61" t="s">
        <v>5</v>
      </c>
      <c r="C17" s="61"/>
      <c r="D17" s="61"/>
      <c r="E17" s="61"/>
      <c r="F17" s="30">
        <f>SUM(F5:F14)</f>
        <v>0</v>
      </c>
      <c r="G17" s="4"/>
      <c r="H17" s="30">
        <f>SUM(H5:H14)</f>
        <v>0</v>
      </c>
      <c r="J17" s="30">
        <f>SUM(J5:J14)</f>
        <v>0</v>
      </c>
      <c r="L17" s="30">
        <f>SUM(L5:L14)</f>
        <v>0</v>
      </c>
      <c r="N17" s="30">
        <f>SUM(N5:N14)</f>
        <v>0</v>
      </c>
      <c r="O17" s="52"/>
      <c r="P17" s="30">
        <f>SUM(P5:P16)</f>
        <v>0</v>
      </c>
      <c r="Q17" s="54"/>
      <c r="R17" s="54"/>
      <c r="S17" s="54"/>
      <c r="T17" s="54"/>
      <c r="U17" s="54"/>
      <c r="V17" s="54"/>
    </row>
    <row r="18" spans="1:22" x14ac:dyDescent="0.3">
      <c r="A18" s="7"/>
      <c r="B18" s="59"/>
      <c r="C18" s="59"/>
      <c r="D18" s="59"/>
      <c r="E18" s="59"/>
      <c r="F18" s="6"/>
      <c r="G18" s="6"/>
      <c r="H18" s="6"/>
      <c r="I18" s="52"/>
      <c r="J18" s="6"/>
      <c r="K18" s="52"/>
      <c r="L18" s="6"/>
      <c r="M18" s="52"/>
      <c r="N18" s="6"/>
      <c r="O18" s="52"/>
      <c r="P18" s="6"/>
      <c r="Q18" s="54"/>
      <c r="R18" s="54"/>
      <c r="S18" s="54"/>
      <c r="T18" s="54"/>
      <c r="U18" s="54"/>
      <c r="V18" s="54"/>
    </row>
    <row r="19" spans="1:22" ht="17.100000000000001" customHeight="1" x14ac:dyDescent="0.3">
      <c r="A19" s="8"/>
      <c r="B19" s="57" t="s">
        <v>0</v>
      </c>
      <c r="C19" s="57"/>
      <c r="D19" s="57"/>
      <c r="E19" s="57"/>
      <c r="F19" s="6"/>
      <c r="G19" s="6"/>
      <c r="H19" s="6"/>
      <c r="I19" s="52"/>
      <c r="J19" s="6"/>
      <c r="K19" s="52"/>
      <c r="L19" s="6"/>
      <c r="M19" s="52"/>
      <c r="N19" s="6"/>
      <c r="O19" s="52"/>
      <c r="P19" s="6"/>
      <c r="Q19" s="54"/>
      <c r="R19" s="54"/>
      <c r="S19" s="54"/>
      <c r="T19" s="54"/>
      <c r="U19" s="54"/>
      <c r="V19" s="54"/>
    </row>
    <row r="20" spans="1:22" ht="17.100000000000001" customHeight="1" x14ac:dyDescent="0.3">
      <c r="A20" s="8"/>
      <c r="B20" s="62" t="s">
        <v>47</v>
      </c>
      <c r="C20" s="59"/>
      <c r="D20" s="59"/>
      <c r="E20" s="59"/>
      <c r="F20" s="15">
        <v>0</v>
      </c>
      <c r="G20" s="6"/>
      <c r="H20" s="15">
        <v>0</v>
      </c>
      <c r="I20" s="52"/>
      <c r="J20" s="15">
        <v>0</v>
      </c>
      <c r="K20" s="52"/>
      <c r="L20" s="15">
        <v>0</v>
      </c>
      <c r="M20" s="52"/>
      <c r="N20" s="15">
        <v>0</v>
      </c>
      <c r="O20" s="52"/>
      <c r="P20" s="32">
        <f>SUM(F20:N20)</f>
        <v>0</v>
      </c>
      <c r="Q20" s="54"/>
      <c r="R20" s="54"/>
      <c r="S20" s="54"/>
      <c r="T20" s="54"/>
      <c r="U20" s="54"/>
      <c r="V20" s="54"/>
    </row>
    <row r="21" spans="1:22" ht="17.100000000000001" customHeight="1" x14ac:dyDescent="0.3">
      <c r="A21" s="8"/>
      <c r="B21" s="59" t="s">
        <v>18</v>
      </c>
      <c r="C21" s="59"/>
      <c r="D21" s="59"/>
      <c r="E21" s="59"/>
      <c r="F21" s="9">
        <v>0</v>
      </c>
      <c r="G21" s="9"/>
      <c r="H21" s="9">
        <v>0</v>
      </c>
      <c r="I21" s="52"/>
      <c r="J21" s="9">
        <v>0</v>
      </c>
      <c r="K21" s="52"/>
      <c r="L21" s="9">
        <v>0</v>
      </c>
      <c r="M21" s="52"/>
      <c r="N21" s="9">
        <v>0</v>
      </c>
      <c r="O21" s="52"/>
      <c r="P21" s="33">
        <f t="shared" ref="P21:P35" si="1">SUM(F21:N21)</f>
        <v>0</v>
      </c>
      <c r="Q21" s="54"/>
      <c r="R21" s="54"/>
      <c r="S21" s="54"/>
      <c r="T21" s="54"/>
      <c r="U21" s="54"/>
      <c r="V21" s="54"/>
    </row>
    <row r="22" spans="1:22" ht="17.100000000000001" customHeight="1" x14ac:dyDescent="0.3">
      <c r="A22" s="8"/>
      <c r="B22" s="59" t="s">
        <v>13</v>
      </c>
      <c r="C22" s="59"/>
      <c r="D22" s="59"/>
      <c r="E22" s="59"/>
      <c r="F22" s="9">
        <v>0</v>
      </c>
      <c r="G22" s="9"/>
      <c r="H22" s="9">
        <v>0</v>
      </c>
      <c r="I22" s="52"/>
      <c r="J22" s="9">
        <v>0</v>
      </c>
      <c r="K22" s="52"/>
      <c r="L22" s="9">
        <v>0</v>
      </c>
      <c r="M22" s="52"/>
      <c r="N22" s="9">
        <v>0</v>
      </c>
      <c r="O22" s="52"/>
      <c r="P22" s="33">
        <f t="shared" si="1"/>
        <v>0</v>
      </c>
      <c r="Q22" s="54"/>
      <c r="R22" s="54"/>
      <c r="S22" s="54"/>
      <c r="T22" s="54"/>
      <c r="U22" s="54"/>
      <c r="V22" s="54"/>
    </row>
    <row r="23" spans="1:22" ht="17.100000000000001" customHeight="1" x14ac:dyDescent="0.3">
      <c r="A23" s="8"/>
      <c r="B23" s="59" t="s">
        <v>7</v>
      </c>
      <c r="C23" s="59"/>
      <c r="D23" s="59"/>
      <c r="E23" s="59"/>
      <c r="F23" s="9">
        <v>0</v>
      </c>
      <c r="G23" s="9"/>
      <c r="H23" s="9">
        <v>0</v>
      </c>
      <c r="I23" s="52"/>
      <c r="J23" s="9">
        <v>0</v>
      </c>
      <c r="K23" s="52"/>
      <c r="L23" s="9">
        <v>0</v>
      </c>
      <c r="M23" s="52"/>
      <c r="N23" s="9">
        <v>0</v>
      </c>
      <c r="O23" s="52"/>
      <c r="P23" s="33">
        <f t="shared" si="1"/>
        <v>0</v>
      </c>
      <c r="Q23" s="54"/>
      <c r="R23" s="54"/>
      <c r="S23" s="54"/>
      <c r="T23" s="54"/>
      <c r="U23" s="54"/>
      <c r="V23" s="54"/>
    </row>
    <row r="24" spans="1:22" ht="17.100000000000001" customHeight="1" x14ac:dyDescent="0.3">
      <c r="A24" s="8"/>
      <c r="B24" s="59" t="s">
        <v>3</v>
      </c>
      <c r="C24" s="59"/>
      <c r="D24" s="59"/>
      <c r="E24" s="59"/>
      <c r="F24" s="9">
        <v>0</v>
      </c>
      <c r="G24" s="9"/>
      <c r="H24" s="9">
        <v>0</v>
      </c>
      <c r="I24" s="52"/>
      <c r="J24" s="9">
        <v>0</v>
      </c>
      <c r="K24" s="52"/>
      <c r="L24" s="9">
        <v>0</v>
      </c>
      <c r="M24" s="52"/>
      <c r="N24" s="9">
        <v>0</v>
      </c>
      <c r="O24" s="52"/>
      <c r="P24" s="33">
        <f t="shared" si="1"/>
        <v>0</v>
      </c>
      <c r="Q24" s="54"/>
      <c r="R24" s="54"/>
      <c r="S24" s="54"/>
      <c r="T24" s="54"/>
      <c r="U24" s="54"/>
      <c r="V24" s="54"/>
    </row>
    <row r="25" spans="1:22" ht="17.100000000000001" customHeight="1" x14ac:dyDescent="0.3">
      <c r="A25" s="8"/>
      <c r="B25" s="59" t="s">
        <v>54</v>
      </c>
      <c r="C25" s="59"/>
      <c r="D25" s="59"/>
      <c r="E25" s="59"/>
      <c r="F25" s="9">
        <v>0</v>
      </c>
      <c r="G25" s="6"/>
      <c r="H25" s="9">
        <v>0</v>
      </c>
      <c r="I25" s="52"/>
      <c r="J25" s="9">
        <v>0</v>
      </c>
      <c r="K25" s="52"/>
      <c r="L25" s="9">
        <v>0</v>
      </c>
      <c r="M25" s="52"/>
      <c r="N25" s="9">
        <v>0</v>
      </c>
      <c r="O25" s="52"/>
      <c r="P25" s="33">
        <f t="shared" si="1"/>
        <v>0</v>
      </c>
      <c r="R25" s="2" t="s">
        <v>27</v>
      </c>
      <c r="S25" s="2" t="s">
        <v>26</v>
      </c>
      <c r="T25" s="2" t="s">
        <v>28</v>
      </c>
      <c r="U25" s="2" t="s">
        <v>36</v>
      </c>
      <c r="V25" s="2" t="s">
        <v>37</v>
      </c>
    </row>
    <row r="26" spans="1:22" ht="17.100000000000001" customHeight="1" x14ac:dyDescent="0.3">
      <c r="A26" s="8"/>
      <c r="B26" s="82" t="s">
        <v>50</v>
      </c>
      <c r="C26" s="83"/>
      <c r="D26" s="83"/>
      <c r="E26" s="59"/>
      <c r="F26" s="17">
        <v>0</v>
      </c>
      <c r="G26" s="6"/>
      <c r="H26" s="17">
        <v>0</v>
      </c>
      <c r="I26" s="52"/>
      <c r="J26" s="17">
        <v>0</v>
      </c>
      <c r="K26" s="52"/>
      <c r="L26" s="17">
        <v>0</v>
      </c>
      <c r="M26" s="52"/>
      <c r="N26" s="17">
        <v>0</v>
      </c>
      <c r="O26" s="52"/>
      <c r="P26" s="32">
        <f t="shared" si="1"/>
        <v>0</v>
      </c>
      <c r="Q26" s="2" t="s">
        <v>25</v>
      </c>
      <c r="R26" s="37">
        <f>IF(F26&gt;=25000,(25000*$C$40),IF(F26&lt;25000,(F26*$C$40)))</f>
        <v>0</v>
      </c>
      <c r="S26" s="38">
        <f>IF(F26&gt;=25000,0,IF(F26+H26&gt;=25000,((25000-F26)*$C$40),IF(F26+H26&lt;25000,(H26*$C$40))))</f>
        <v>0</v>
      </c>
      <c r="T26" s="38">
        <f>IF(F26&gt;=25000,0,IF(F26+H26&gt;=25000,0,IF(F26+H26+J26&gt;=25000,((25000-(F26+H26)))*($C$40),IF(F26+H26+J26&lt;25000,J26*$C$40))))</f>
        <v>0</v>
      </c>
      <c r="U26" s="38">
        <f>IF(F26&gt;=25000,0,IF(F26+H26+J26&gt;=25000,0,IF(F26+H26+J26+L26&gt;=25000,((25000-(F26+H26+J26)))*($C$40),IF(F26+H26+J26+L26&lt;25000,L26*$C$40))))</f>
        <v>0</v>
      </c>
      <c r="V26" s="38">
        <f>IF(F26&gt;=25000,0,IF(F26+H26+J26+L26&gt;=25000,0,IF(F26+H26+J26+L26+N26&gt;=25000,((25000-(F26+H26+J26+L26)))*($C$40),IF(F26+H26+J26+L26+N26&lt;25000,N26*$C$40))))</f>
        <v>0</v>
      </c>
    </row>
    <row r="27" spans="1:22" ht="17.100000000000001" customHeight="1" x14ac:dyDescent="0.3">
      <c r="A27" s="8"/>
      <c r="B27" s="82" t="s">
        <v>51</v>
      </c>
      <c r="C27" s="83"/>
      <c r="D27" s="83"/>
      <c r="E27" s="59"/>
      <c r="F27" s="17">
        <v>0</v>
      </c>
      <c r="G27" s="6"/>
      <c r="H27" s="17">
        <v>0</v>
      </c>
      <c r="I27" s="52"/>
      <c r="J27" s="17">
        <v>0</v>
      </c>
      <c r="K27" s="52"/>
      <c r="L27" s="17">
        <v>0</v>
      </c>
      <c r="M27" s="52"/>
      <c r="N27" s="17">
        <v>0</v>
      </c>
      <c r="O27" s="52"/>
      <c r="P27" s="32">
        <f t="shared" si="1"/>
        <v>0</v>
      </c>
      <c r="Q27" s="2" t="s">
        <v>22</v>
      </c>
      <c r="R27" s="37">
        <f>IF(F27&gt;=25000,(25000*$C$40),IF(F27&lt;25000,(F27*$C$40)))</f>
        <v>0</v>
      </c>
      <c r="S27" s="38">
        <f>IF(F27&gt;=25000,0,IF(F27+H27&gt;=25000,((25000-F27)*$C$40),IF(F27+H27&lt;25000,(H27*$C$40))))</f>
        <v>0</v>
      </c>
      <c r="T27" s="38">
        <f>IF(F27&gt;=25000,0,IF(F27+H27&gt;=25000,0,IF(F27+H27+J27&gt;=25000,((25000-(F27+H27)))*($C$40),IF(F27+H27+J27&lt;25000,J27*$C$40))))</f>
        <v>0</v>
      </c>
      <c r="U27" s="38">
        <f>IF(F27&gt;=25000,0,IF(F27+H27+J27&gt;=25000,0,IF(F27+H27+J27+L27&gt;=25000,((25000-(F27+H27+J27)))*($C$40),IF(F27+H27+J27+L27&lt;25000,L27*$C$40))))</f>
        <v>0</v>
      </c>
      <c r="V27" s="38">
        <f>IF(F27&gt;=25000,0,IF(F27+H27+J27+L27&gt;=25000,0,IF(F27+H27+J27+L27+N27&gt;=25000,((25000-(F27+H27+J27+L27)))*($C$40),IF(F27+H27+J27+L27+N27&lt;25000,N27*$C$40))))</f>
        <v>0</v>
      </c>
    </row>
    <row r="28" spans="1:22" ht="17.100000000000001" customHeight="1" x14ac:dyDescent="0.3">
      <c r="A28" s="8"/>
      <c r="B28" s="82" t="s">
        <v>52</v>
      </c>
      <c r="C28" s="83"/>
      <c r="D28" s="83"/>
      <c r="E28" s="59"/>
      <c r="F28" s="17">
        <v>0</v>
      </c>
      <c r="G28" s="6"/>
      <c r="H28" s="17">
        <v>0</v>
      </c>
      <c r="I28" s="52"/>
      <c r="J28" s="17">
        <v>0</v>
      </c>
      <c r="K28" s="52"/>
      <c r="L28" s="17">
        <v>0</v>
      </c>
      <c r="M28" s="52"/>
      <c r="N28" s="17">
        <v>0</v>
      </c>
      <c r="O28" s="52"/>
      <c r="P28" s="32">
        <f t="shared" si="1"/>
        <v>0</v>
      </c>
      <c r="Q28" s="2" t="s">
        <v>23</v>
      </c>
      <c r="R28" s="37">
        <f>IF(F28&gt;=25000,(25000*$C$40),IF(F28&lt;25000,(F28*$C$40)))</f>
        <v>0</v>
      </c>
      <c r="S28" s="38">
        <f>IF(F28&gt;=25000,0,IF(F28+H28&gt;=25000,((25000-F28)*$C$40),IF(F28+H28&lt;25000,(H28*$C$40))))</f>
        <v>0</v>
      </c>
      <c r="T28" s="38">
        <f>IF(F28&gt;=25000,0,IF(F28+H28&gt;=25000,0,IF(F28+H28+J28&gt;=25000,((25000-(F28+H28)))*($C$40),IF(F28+H28+J28&lt;25000,J28*$C$40))))</f>
        <v>0</v>
      </c>
      <c r="U28" s="38">
        <f>IF(F28&gt;=25000,0,IF(F28+H28+J28&gt;=25000,0,IF(F28+H28+J28+L28&gt;=25000,((25000-(F28+H28+J28)))*($C$40),IF(F28+H28+J28+L28&lt;25000,L28*$C$40))))</f>
        <v>0</v>
      </c>
      <c r="V28" s="38">
        <f>IF(F28&gt;=25000,0,IF(F28+H28+J28+L28&gt;=25000,0,IF(F28+H28+J28+L28+N28&gt;=25000,((25000-(F28+H28+J28+L28)))*($C$40),IF(F28+H28+J28+L28+N28&lt;25000,N28*$C$40))))</f>
        <v>0</v>
      </c>
    </row>
    <row r="29" spans="1:22" ht="17.100000000000001" customHeight="1" x14ac:dyDescent="0.3">
      <c r="A29" s="8"/>
      <c r="B29" s="82" t="s">
        <v>53</v>
      </c>
      <c r="C29" s="83"/>
      <c r="D29" s="83"/>
      <c r="E29" s="59"/>
      <c r="F29" s="17">
        <v>0</v>
      </c>
      <c r="G29" s="6"/>
      <c r="H29" s="17">
        <v>0</v>
      </c>
      <c r="I29" s="52"/>
      <c r="J29" s="17">
        <v>0</v>
      </c>
      <c r="K29" s="52"/>
      <c r="L29" s="17">
        <v>0</v>
      </c>
      <c r="M29" s="52"/>
      <c r="N29" s="17">
        <v>0</v>
      </c>
      <c r="O29" s="52"/>
      <c r="P29" s="32">
        <f t="shared" si="1"/>
        <v>0</v>
      </c>
      <c r="Q29" s="2" t="s">
        <v>24</v>
      </c>
      <c r="R29" s="37">
        <f>IF(F29&gt;=25000,(25000*$C$40),IF(F29&lt;25000,(F29*$C$40)))</f>
        <v>0</v>
      </c>
      <c r="S29" s="38">
        <f>IF(F29&gt;=25000,0,IF(F29+H29&gt;=25000,((25000-F29)*$C$40),IF(F29+H29&lt;25000,(H29*$C$40))))</f>
        <v>0</v>
      </c>
      <c r="T29" s="38">
        <f>IF(F29&gt;=25000,0,IF(F29+H29&gt;=25000,0,IF(F29+H29+J29&gt;=25000,((25000-(F29+H29)))*($C$40),IF(F29+H29+J29&lt;25000,J29*$C$40))))</f>
        <v>0</v>
      </c>
      <c r="U29" s="38">
        <f>IF(F29&gt;=25000,0,IF(F29+H29+J29&gt;=25000,0,IF(F29+H29+J29+L29&gt;=25000,((25000-(F29+H29+J29)))*($C$40),IF(F29+H29+J29+L29&lt;25000,L29*$C$40))))</f>
        <v>0</v>
      </c>
      <c r="V29" s="38">
        <f>IF(F29&gt;=25000,0,IF(F29+H29+J29+L29&gt;=25000,0,IF(F29+H29+J29+L29+N29&gt;=25000,((25000-(F29+H29+J29+L29)))*($C$40),IF(F29+H29+J29+L29+N29&lt;25000,N29*$C$40))))</f>
        <v>0</v>
      </c>
    </row>
    <row r="30" spans="1:22" ht="17.100000000000001" customHeight="1" x14ac:dyDescent="0.3">
      <c r="A30" s="8"/>
      <c r="B30" s="62" t="s">
        <v>48</v>
      </c>
      <c r="C30" s="62"/>
      <c r="D30" s="62"/>
      <c r="E30" s="59"/>
      <c r="F30" s="17">
        <v>0</v>
      </c>
      <c r="G30" s="6"/>
      <c r="H30" s="17">
        <v>0</v>
      </c>
      <c r="I30" s="52"/>
      <c r="J30" s="17">
        <v>0</v>
      </c>
      <c r="K30" s="52"/>
      <c r="L30" s="17">
        <v>0</v>
      </c>
      <c r="M30" s="52"/>
      <c r="N30" s="17">
        <v>0</v>
      </c>
      <c r="O30" s="52"/>
      <c r="P30" s="32">
        <f t="shared" si="1"/>
        <v>0</v>
      </c>
      <c r="R30" s="37">
        <f>SUM(R26:R29)</f>
        <v>0</v>
      </c>
      <c r="S30" s="38">
        <f>SUM(S26:S29)</f>
        <v>0</v>
      </c>
      <c r="T30" s="38">
        <f>SUM(T26:T29)</f>
        <v>0</v>
      </c>
      <c r="U30" s="38">
        <f>SUM(U26:U29)</f>
        <v>0</v>
      </c>
      <c r="V30" s="38">
        <f>SUM(V26:V29)</f>
        <v>0</v>
      </c>
    </row>
    <row r="31" spans="1:22" ht="17.100000000000001" customHeight="1" x14ac:dyDescent="0.3">
      <c r="A31" s="8"/>
      <c r="B31" s="41" t="s">
        <v>49</v>
      </c>
      <c r="C31" s="41"/>
      <c r="D31" s="41"/>
      <c r="E31" s="41"/>
      <c r="F31" s="9">
        <v>0</v>
      </c>
      <c r="G31" s="6"/>
      <c r="H31" s="9">
        <v>0</v>
      </c>
      <c r="I31" s="52"/>
      <c r="J31" s="9">
        <v>0</v>
      </c>
      <c r="K31" s="52"/>
      <c r="L31" s="9">
        <v>0</v>
      </c>
      <c r="M31" s="52"/>
      <c r="N31" s="9">
        <v>0</v>
      </c>
      <c r="O31" s="52"/>
      <c r="P31" s="33">
        <f t="shared" si="1"/>
        <v>0</v>
      </c>
      <c r="R31" s="71"/>
      <c r="S31" s="38"/>
      <c r="T31" s="38"/>
      <c r="U31" s="38"/>
      <c r="V31" s="38"/>
    </row>
    <row r="32" spans="1:22" ht="17.100000000000001" customHeight="1" x14ac:dyDescent="0.3">
      <c r="A32" s="8"/>
      <c r="B32" s="59" t="s">
        <v>8</v>
      </c>
      <c r="C32" s="59"/>
      <c r="D32" s="59"/>
      <c r="E32" s="59"/>
      <c r="F32" s="9">
        <v>0</v>
      </c>
      <c r="G32" s="6"/>
      <c r="H32" s="9">
        <v>0</v>
      </c>
      <c r="I32" s="52"/>
      <c r="J32" s="9">
        <v>0</v>
      </c>
      <c r="K32" s="52"/>
      <c r="L32" s="9">
        <v>0</v>
      </c>
      <c r="M32" s="52"/>
      <c r="N32" s="9">
        <v>0</v>
      </c>
      <c r="O32" s="52"/>
      <c r="P32" s="33">
        <f t="shared" si="1"/>
        <v>0</v>
      </c>
      <c r="Q32" s="54"/>
      <c r="R32" s="54"/>
      <c r="S32" s="54"/>
      <c r="T32" s="54"/>
      <c r="U32" s="54"/>
      <c r="V32" s="54"/>
    </row>
    <row r="33" spans="1:22" ht="17.100000000000001" customHeight="1" x14ac:dyDescent="0.3">
      <c r="A33" s="8"/>
      <c r="B33" s="59" t="s">
        <v>9</v>
      </c>
      <c r="C33" s="59"/>
      <c r="D33" s="59"/>
      <c r="E33" s="59"/>
      <c r="F33" s="9">
        <v>0</v>
      </c>
      <c r="G33" s="6"/>
      <c r="H33" s="9">
        <v>0</v>
      </c>
      <c r="I33" s="52"/>
      <c r="J33" s="9">
        <v>0</v>
      </c>
      <c r="K33" s="52"/>
      <c r="L33" s="9">
        <v>0</v>
      </c>
      <c r="M33" s="52"/>
      <c r="N33" s="9">
        <v>0</v>
      </c>
      <c r="O33" s="52"/>
      <c r="P33" s="33">
        <f t="shared" si="1"/>
        <v>0</v>
      </c>
      <c r="Q33" s="54"/>
      <c r="R33" s="54"/>
      <c r="S33" s="54"/>
      <c r="T33" s="54"/>
      <c r="U33" s="54"/>
      <c r="V33" s="54"/>
    </row>
    <row r="34" spans="1:22" ht="17.100000000000001" customHeight="1" x14ac:dyDescent="0.3">
      <c r="A34" s="8"/>
      <c r="B34" s="59" t="s">
        <v>12</v>
      </c>
      <c r="C34" s="59"/>
      <c r="D34" s="59"/>
      <c r="E34" s="59"/>
      <c r="F34" s="9">
        <v>0</v>
      </c>
      <c r="G34" s="6"/>
      <c r="H34" s="9">
        <v>0</v>
      </c>
      <c r="I34" s="52"/>
      <c r="J34" s="9">
        <v>0</v>
      </c>
      <c r="K34" s="52"/>
      <c r="L34" s="9">
        <v>0</v>
      </c>
      <c r="M34" s="52"/>
      <c r="N34" s="9">
        <v>0</v>
      </c>
      <c r="O34" s="52"/>
      <c r="P34" s="33">
        <f t="shared" si="1"/>
        <v>0</v>
      </c>
      <c r="Q34" s="54"/>
      <c r="R34" s="54"/>
      <c r="S34" s="54"/>
      <c r="T34" s="54"/>
      <c r="U34" s="54"/>
      <c r="V34" s="54"/>
    </row>
    <row r="35" spans="1:22" ht="17.100000000000001" customHeight="1" x14ac:dyDescent="0.3">
      <c r="A35" s="8"/>
      <c r="B35" s="62" t="s">
        <v>20</v>
      </c>
      <c r="C35" s="59"/>
      <c r="D35" s="59"/>
      <c r="E35" s="59"/>
      <c r="F35" s="16">
        <v>0</v>
      </c>
      <c r="G35" s="6"/>
      <c r="H35" s="16">
        <v>0</v>
      </c>
      <c r="I35" s="52"/>
      <c r="J35" s="16">
        <v>0</v>
      </c>
      <c r="K35" s="52"/>
      <c r="L35" s="16">
        <v>0</v>
      </c>
      <c r="M35" s="52"/>
      <c r="N35" s="16">
        <v>0</v>
      </c>
      <c r="O35" s="52"/>
      <c r="P35" s="32">
        <f t="shared" si="1"/>
        <v>0</v>
      </c>
      <c r="Q35" s="54"/>
      <c r="R35" s="54"/>
      <c r="S35" s="54"/>
      <c r="T35" s="54"/>
      <c r="U35" s="54"/>
      <c r="V35" s="54"/>
    </row>
    <row r="36" spans="1:22" x14ac:dyDescent="0.3">
      <c r="A36" s="8"/>
      <c r="B36" s="61" t="s">
        <v>6</v>
      </c>
      <c r="C36" s="61"/>
      <c r="D36" s="61"/>
      <c r="E36" s="61"/>
      <c r="F36" s="34">
        <f>SUM(F20:F35)</f>
        <v>0</v>
      </c>
      <c r="G36" s="39"/>
      <c r="H36" s="34">
        <f>SUM(H20:H35)</f>
        <v>0</v>
      </c>
      <c r="J36" s="34">
        <f>SUM(J20:J35)</f>
        <v>0</v>
      </c>
      <c r="L36" s="34">
        <f>SUM(L20:L35)</f>
        <v>0</v>
      </c>
      <c r="N36" s="34">
        <f>SUM(N20:N35)</f>
        <v>0</v>
      </c>
      <c r="P36" s="34">
        <f>SUM(P20:P35)</f>
        <v>0</v>
      </c>
      <c r="Q36" s="54"/>
      <c r="R36" s="54"/>
      <c r="S36" s="54"/>
      <c r="T36" s="54"/>
      <c r="U36" s="54"/>
      <c r="V36" s="54"/>
    </row>
    <row r="37" spans="1:22" ht="13.5" customHeight="1" x14ac:dyDescent="0.3">
      <c r="A37" s="8"/>
      <c r="B37" s="61"/>
      <c r="C37" s="61"/>
      <c r="D37" s="61"/>
      <c r="E37" s="61"/>
      <c r="F37" s="64"/>
      <c r="G37" s="63"/>
      <c r="H37" s="64"/>
      <c r="I37" s="52"/>
      <c r="J37" s="64"/>
      <c r="K37" s="52"/>
      <c r="L37" s="64"/>
      <c r="M37" s="52"/>
      <c r="N37" s="64"/>
      <c r="O37" s="52"/>
      <c r="P37" s="35"/>
      <c r="Q37" s="54"/>
      <c r="R37" s="54"/>
      <c r="S37" s="54"/>
      <c r="T37" s="54"/>
      <c r="U37" s="54"/>
      <c r="V37" s="54"/>
    </row>
    <row r="38" spans="1:22" ht="17.100000000000001" customHeight="1" x14ac:dyDescent="0.3">
      <c r="A38" s="8"/>
      <c r="B38" s="65" t="s">
        <v>1</v>
      </c>
      <c r="C38" s="41"/>
      <c r="D38" s="41"/>
      <c r="E38" s="41"/>
      <c r="F38" s="20">
        <f>SUM(F17,F36)</f>
        <v>0</v>
      </c>
      <c r="G38" s="4"/>
      <c r="H38" s="20">
        <f>SUM(H17,H36)</f>
        <v>0</v>
      </c>
      <c r="J38" s="20">
        <f>SUM(J17,J36)</f>
        <v>0</v>
      </c>
      <c r="L38" s="20">
        <f>SUM(L17,L36)</f>
        <v>0</v>
      </c>
      <c r="N38" s="20">
        <f>SUM(N17,N36)</f>
        <v>0</v>
      </c>
      <c r="P38" s="20">
        <f>SUM(P17,P36)</f>
        <v>0</v>
      </c>
      <c r="Q38" s="54"/>
      <c r="R38" s="54"/>
      <c r="S38" s="54"/>
      <c r="T38" s="54"/>
      <c r="U38" s="54"/>
      <c r="V38" s="54"/>
    </row>
    <row r="39" spans="1:22" s="74" customFormat="1" ht="80.25" customHeight="1" x14ac:dyDescent="0.3">
      <c r="A39" s="25"/>
      <c r="B39" s="66" t="s">
        <v>42</v>
      </c>
      <c r="C39" s="45"/>
      <c r="D39" s="26"/>
      <c r="E39" s="26"/>
      <c r="F39" s="27"/>
      <c r="G39" s="28"/>
      <c r="H39" s="27"/>
      <c r="I39" s="73"/>
      <c r="J39" s="27"/>
      <c r="K39" s="73"/>
      <c r="L39" s="27"/>
      <c r="M39" s="73"/>
      <c r="N39" s="27"/>
      <c r="O39" s="73"/>
      <c r="P39" s="27"/>
    </row>
    <row r="40" spans="1:22" ht="17.100000000000001" customHeight="1" x14ac:dyDescent="0.3">
      <c r="A40" s="8"/>
      <c r="B40" s="75" t="s">
        <v>40</v>
      </c>
      <c r="C40" s="43">
        <v>0</v>
      </c>
      <c r="D40" s="67"/>
      <c r="E40" s="67" t="s">
        <v>17</v>
      </c>
      <c r="F40" s="36">
        <f>IF('ActiveX Link'!B7=1,ROUND((F38-(SUM(F26:F29,F20,F30,F35)))*($C$40)+R30,0),0)</f>
        <v>0</v>
      </c>
      <c r="G40" s="39"/>
      <c r="H40" s="36">
        <f>IF('ActiveX Link'!B7=1,ROUND((H38-(SUM(H26:H29,H20,H30,H35)))*($C$40)+S30,0),0)</f>
        <v>0</v>
      </c>
      <c r="J40" s="36">
        <f>IF('ActiveX Link'!B7=1,ROUND((J38-(SUM(J26:J29,J20,J30,J35)))*($C$40)+T30,0),0)</f>
        <v>0</v>
      </c>
      <c r="L40" s="36">
        <f>IF('ActiveX Link'!B7=1,ROUND((L38-(SUM(L26:L29,L20,L30,L35)))*($C$40)+U30,0),0)</f>
        <v>0</v>
      </c>
      <c r="N40" s="36">
        <f>IF('ActiveX Link'!B7=1,ROUND((N38-(SUM(N26:N29,N20,N30,N35)))*($C$40)+V30,0),0)</f>
        <v>0</v>
      </c>
      <c r="P40" s="36">
        <f>SUM(F40:N40)</f>
        <v>0</v>
      </c>
      <c r="Q40" s="54"/>
      <c r="R40" s="54"/>
      <c r="S40" s="54"/>
      <c r="T40" s="54"/>
      <c r="U40" s="54"/>
      <c r="V40" s="54"/>
    </row>
    <row r="41" spans="1:22" ht="17.100000000000001" customHeight="1" x14ac:dyDescent="0.3">
      <c r="A41" s="8"/>
      <c r="B41" s="41" t="s">
        <v>41</v>
      </c>
      <c r="C41" s="43">
        <v>0</v>
      </c>
      <c r="D41" s="67"/>
      <c r="E41" s="67" t="s">
        <v>17</v>
      </c>
      <c r="F41" s="4">
        <f>IF('ActiveX Link'!B7=2,F38*$C$41,0)</f>
        <v>0</v>
      </c>
      <c r="G41" s="4"/>
      <c r="H41" s="4">
        <f>IF('ActiveX Link'!B7=2,H38*$C$41,0)</f>
        <v>0</v>
      </c>
      <c r="I41" s="4"/>
      <c r="J41" s="4">
        <f>IF('ActiveX Link'!B7=2,J38*$C$41,0)</f>
        <v>0</v>
      </c>
      <c r="K41" s="4"/>
      <c r="L41" s="4">
        <f>IF('ActiveX Link'!B7=2,L38*$C$41,0)</f>
        <v>0</v>
      </c>
      <c r="M41" s="4"/>
      <c r="N41" s="4">
        <f>IF('ActiveX Link'!B7=2,N38*$C$41,0)</f>
        <v>0</v>
      </c>
      <c r="P41" s="36">
        <f>SUM(F41:N41)</f>
        <v>0</v>
      </c>
      <c r="Q41" s="54"/>
      <c r="R41" s="54"/>
      <c r="S41" s="54"/>
      <c r="T41" s="54"/>
      <c r="U41" s="54"/>
      <c r="V41" s="54"/>
    </row>
    <row r="42" spans="1:22" ht="17.100000000000001" customHeight="1" x14ac:dyDescent="0.3">
      <c r="A42" s="8"/>
      <c r="B42" s="41" t="s">
        <v>39</v>
      </c>
      <c r="C42" s="43">
        <v>0</v>
      </c>
      <c r="D42" s="67"/>
      <c r="E42" s="67" t="s">
        <v>17</v>
      </c>
      <c r="F42" s="4">
        <f>IF('ActiveX Link'!B7=3,ROUND(F38*($C$42)/(1-$C$42),0),0)</f>
        <v>0</v>
      </c>
      <c r="G42" s="40"/>
      <c r="H42" s="4">
        <f>IF('ActiveX Link'!B7=3,ROUND(H38*($C$42)/(1-$C$42),0),0)</f>
        <v>0</v>
      </c>
      <c r="I42" s="40"/>
      <c r="J42" s="4">
        <f>IF('ActiveX Link'!B7=3,ROUND(J38*($C$42)/(1-$C$42),0),0)</f>
        <v>0</v>
      </c>
      <c r="K42" s="40"/>
      <c r="L42" s="4">
        <f>IF('ActiveX Link'!B7=3,ROUND(L38*($C$42)/(1-$C$42),0),0)</f>
        <v>0</v>
      </c>
      <c r="M42" s="40"/>
      <c r="N42" s="4">
        <f>IF('ActiveX Link'!B7=3,ROUND(N38*($C$42)/(1-$C$42),0),0)</f>
        <v>0</v>
      </c>
      <c r="P42" s="36">
        <f>SUM(F42:N42)</f>
        <v>0</v>
      </c>
      <c r="Q42" s="54"/>
      <c r="R42" s="54"/>
      <c r="S42" s="54"/>
      <c r="T42" s="54"/>
      <c r="U42" s="54"/>
      <c r="V42" s="54"/>
    </row>
    <row r="43" spans="1:22" ht="6" customHeight="1" x14ac:dyDescent="0.3">
      <c r="A43" s="8"/>
      <c r="B43" s="59"/>
      <c r="C43" s="59"/>
      <c r="D43" s="59"/>
      <c r="E43" s="59"/>
      <c r="F43" s="4"/>
      <c r="G43" s="4"/>
      <c r="H43" s="4"/>
      <c r="J43" s="4"/>
      <c r="L43" s="4"/>
      <c r="N43" s="4"/>
      <c r="P43" s="4"/>
      <c r="Q43" s="54"/>
      <c r="R43" s="54"/>
      <c r="S43" s="54"/>
      <c r="T43" s="54"/>
      <c r="U43" s="54"/>
      <c r="V43" s="54"/>
    </row>
    <row r="44" spans="1:22" ht="17.100000000000001" customHeight="1" thickBot="1" x14ac:dyDescent="0.35">
      <c r="A44" s="5"/>
      <c r="B44" s="68" t="s">
        <v>2</v>
      </c>
      <c r="C44" s="68"/>
      <c r="D44" s="68"/>
      <c r="E44" s="68"/>
      <c r="F44" s="13">
        <f>SUM(F38,F40:F42)</f>
        <v>0</v>
      </c>
      <c r="G44" s="21"/>
      <c r="H44" s="13">
        <f>SUM(H38,H40:H42)</f>
        <v>0</v>
      </c>
      <c r="J44" s="13">
        <f>SUM(J38,J40:J42)</f>
        <v>0</v>
      </c>
      <c r="L44" s="13">
        <f>SUM(L38,L40:L42)</f>
        <v>0</v>
      </c>
      <c r="N44" s="13">
        <f>SUM(N38,N40:N42)</f>
        <v>0</v>
      </c>
      <c r="P44" s="13">
        <f>SUM(P38,P40:P42)</f>
        <v>0</v>
      </c>
      <c r="Q44" s="54"/>
      <c r="R44" s="54"/>
      <c r="S44" s="54"/>
      <c r="T44" s="54"/>
      <c r="U44" s="54"/>
      <c r="V44" s="54"/>
    </row>
    <row r="45" spans="1:22" ht="17.100000000000001" customHeight="1" thickTop="1" x14ac:dyDescent="0.3">
      <c r="A45" s="1"/>
      <c r="B45" s="81"/>
      <c r="C45" s="81"/>
      <c r="D45" s="81"/>
      <c r="E45" s="81"/>
      <c r="F45" s="81"/>
      <c r="G45" s="81"/>
      <c r="H45" s="81"/>
      <c r="I45" s="52"/>
      <c r="J45" s="52"/>
      <c r="K45" s="52"/>
      <c r="L45" s="52"/>
      <c r="M45" s="52"/>
      <c r="N45" s="52"/>
      <c r="O45" s="52"/>
      <c r="P45" s="52"/>
      <c r="Q45" s="54"/>
      <c r="R45" s="54"/>
      <c r="S45" s="54"/>
      <c r="T45" s="54"/>
      <c r="U45" s="54"/>
      <c r="V45" s="54"/>
    </row>
    <row r="46" spans="1:22" ht="17.100000000000001" customHeight="1" x14ac:dyDescent="0.3">
      <c r="A46" s="1"/>
      <c r="B46" s="69" t="s">
        <v>55</v>
      </c>
      <c r="C46" s="69"/>
      <c r="D46" s="69"/>
      <c r="E46" s="69"/>
      <c r="F46" s="70"/>
      <c r="G46" s="70"/>
      <c r="H46" s="70"/>
      <c r="I46" s="52"/>
      <c r="J46" s="70"/>
      <c r="K46" s="52"/>
      <c r="L46" s="70"/>
      <c r="M46" s="52"/>
      <c r="N46" s="70"/>
      <c r="O46" s="52"/>
      <c r="P46" s="70"/>
      <c r="Q46" s="54"/>
      <c r="R46" s="54"/>
      <c r="S46" s="54"/>
      <c r="T46" s="54"/>
      <c r="U46" s="54"/>
      <c r="V46" s="54"/>
    </row>
    <row r="47" spans="1:22" ht="17.100000000000001" customHeight="1" x14ac:dyDescent="0.3">
      <c r="A47" s="1"/>
      <c r="B47" s="52"/>
      <c r="C47" s="69"/>
      <c r="D47" s="69"/>
      <c r="E47" s="69"/>
      <c r="F47" s="70"/>
      <c r="G47" s="70"/>
      <c r="H47" s="70"/>
      <c r="I47" s="52"/>
      <c r="J47" s="70"/>
      <c r="K47" s="52"/>
      <c r="L47" s="70"/>
      <c r="M47" s="52"/>
      <c r="N47" s="70"/>
      <c r="O47" s="52"/>
      <c r="P47" s="70"/>
      <c r="Q47" s="54"/>
      <c r="R47" s="54"/>
      <c r="S47" s="54"/>
      <c r="T47" s="54"/>
      <c r="U47" s="54"/>
      <c r="V47" s="54"/>
    </row>
    <row r="48" spans="1:22" ht="17.100000000000001" customHeight="1" x14ac:dyDescent="0.3">
      <c r="A48" s="1"/>
      <c r="B48" s="72"/>
      <c r="C48" s="69"/>
      <c r="D48" s="69"/>
      <c r="E48" s="69"/>
      <c r="F48" s="70"/>
      <c r="G48" s="70"/>
      <c r="H48" s="70"/>
      <c r="I48" s="52"/>
      <c r="J48" s="70"/>
      <c r="K48" s="52"/>
      <c r="L48" s="70"/>
      <c r="M48" s="52"/>
      <c r="N48" s="70"/>
      <c r="O48" s="52"/>
      <c r="P48" s="70"/>
      <c r="Q48" s="54"/>
      <c r="R48" s="54"/>
      <c r="S48" s="54"/>
      <c r="T48" s="54"/>
      <c r="U48" s="54"/>
      <c r="V48" s="54"/>
    </row>
    <row r="49" spans="1:16" ht="17.100000000000001" customHeight="1" x14ac:dyDescent="0.3">
      <c r="A49" s="1"/>
      <c r="C49" s="1"/>
      <c r="D49" s="1"/>
      <c r="E49" s="1"/>
      <c r="F49" s="10"/>
      <c r="G49" s="10"/>
      <c r="H49" s="10"/>
      <c r="J49" s="10"/>
      <c r="L49" s="10"/>
      <c r="N49" s="10"/>
      <c r="P49" s="10"/>
    </row>
    <row r="50" spans="1:16" ht="17.100000000000001" customHeight="1" x14ac:dyDescent="0.3">
      <c r="A50" s="1"/>
      <c r="B50" s="1"/>
      <c r="C50" s="1"/>
      <c r="D50" s="1"/>
      <c r="E50" s="1"/>
      <c r="F50" s="10"/>
      <c r="G50" s="10"/>
      <c r="H50" s="10"/>
      <c r="J50" s="10"/>
      <c r="L50" s="10"/>
      <c r="N50" s="10"/>
      <c r="P50" s="10"/>
    </row>
    <row r="51" spans="1:16" ht="17.100000000000001" customHeight="1" x14ac:dyDescent="0.3">
      <c r="A51" s="1"/>
      <c r="B51" s="1"/>
      <c r="C51" s="1"/>
      <c r="D51" s="1"/>
      <c r="E51" s="1"/>
      <c r="F51" s="10"/>
      <c r="G51" s="10"/>
      <c r="H51" s="10"/>
      <c r="J51" s="10"/>
      <c r="L51" s="10"/>
      <c r="N51" s="10"/>
      <c r="P51" s="10"/>
    </row>
    <row r="52" spans="1:16" ht="17.100000000000001" customHeight="1" x14ac:dyDescent="0.3">
      <c r="A52" s="1"/>
      <c r="B52" s="1"/>
      <c r="C52" s="1"/>
      <c r="D52" s="1"/>
      <c r="E52" s="1"/>
      <c r="F52" s="10"/>
      <c r="G52" s="10"/>
      <c r="H52" s="10"/>
      <c r="J52" s="10"/>
      <c r="L52" s="10"/>
      <c r="N52" s="10"/>
      <c r="P52" s="10"/>
    </row>
    <row r="53" spans="1:16" ht="17.100000000000001" customHeight="1" x14ac:dyDescent="0.3">
      <c r="A53" s="1"/>
      <c r="B53" s="1"/>
      <c r="C53" s="1"/>
      <c r="D53" s="1"/>
      <c r="E53" s="1"/>
      <c r="F53" s="10"/>
      <c r="G53" s="10"/>
      <c r="H53" s="10"/>
      <c r="J53" s="10"/>
      <c r="L53" s="10"/>
      <c r="N53" s="10"/>
      <c r="P53" s="10"/>
    </row>
    <row r="54" spans="1:16" ht="17.100000000000001" customHeight="1" x14ac:dyDescent="0.3">
      <c r="A54" s="1"/>
      <c r="B54" s="1"/>
      <c r="C54" s="1"/>
      <c r="D54" s="1"/>
      <c r="E54" s="1"/>
      <c r="F54" s="10"/>
      <c r="G54" s="10"/>
      <c r="H54" s="10"/>
      <c r="J54" s="10"/>
      <c r="L54" s="10"/>
      <c r="N54" s="10"/>
      <c r="P54" s="10"/>
    </row>
    <row r="55" spans="1:16" ht="17.100000000000001" customHeight="1" x14ac:dyDescent="0.3">
      <c r="A55" s="1"/>
      <c r="B55" s="1"/>
      <c r="C55" s="1"/>
      <c r="D55" s="1"/>
      <c r="E55" s="1"/>
      <c r="F55" s="10"/>
      <c r="G55" s="10"/>
      <c r="H55" s="10"/>
      <c r="J55" s="10"/>
      <c r="L55" s="10"/>
      <c r="N55" s="10"/>
      <c r="P55" s="10"/>
    </row>
    <row r="56" spans="1:16" s="1" customFormat="1" ht="17.100000000000001" customHeight="1" x14ac:dyDescent="0.3">
      <c r="F56" s="10"/>
      <c r="G56" s="10"/>
      <c r="H56" s="10"/>
      <c r="J56" s="10"/>
      <c r="L56" s="10"/>
      <c r="N56" s="10"/>
      <c r="P56" s="10"/>
    </row>
    <row r="57" spans="1:16" s="1" customFormat="1" ht="17.100000000000001" customHeight="1" x14ac:dyDescent="0.3">
      <c r="F57" s="10"/>
      <c r="G57" s="10"/>
      <c r="H57" s="10"/>
      <c r="J57" s="10"/>
      <c r="L57" s="10"/>
      <c r="N57" s="10"/>
      <c r="P57" s="10"/>
    </row>
    <row r="58" spans="1:16" s="1" customFormat="1" ht="17.100000000000001" customHeight="1" x14ac:dyDescent="0.3">
      <c r="F58" s="10"/>
      <c r="G58" s="10"/>
      <c r="H58" s="10"/>
      <c r="J58" s="10"/>
      <c r="L58" s="10"/>
      <c r="N58" s="10"/>
      <c r="P58" s="10"/>
    </row>
    <row r="59" spans="1:16" s="1" customFormat="1" ht="17.100000000000001" customHeight="1" x14ac:dyDescent="0.3">
      <c r="F59" s="10"/>
      <c r="G59" s="10"/>
      <c r="H59" s="10"/>
      <c r="J59" s="10"/>
      <c r="L59" s="10"/>
      <c r="N59" s="10"/>
      <c r="P59" s="10"/>
    </row>
    <row r="60" spans="1:16" s="1" customFormat="1" ht="17.100000000000001" customHeight="1" x14ac:dyDescent="0.3">
      <c r="F60" s="10"/>
      <c r="G60" s="10"/>
      <c r="H60" s="10"/>
      <c r="J60" s="10"/>
      <c r="L60" s="10"/>
      <c r="N60" s="10"/>
      <c r="P60" s="10"/>
    </row>
    <row r="61" spans="1:16" s="1" customFormat="1" x14ac:dyDescent="0.3">
      <c r="F61" s="10"/>
      <c r="G61" s="10"/>
      <c r="H61" s="10"/>
      <c r="J61" s="10"/>
      <c r="L61" s="10"/>
      <c r="N61" s="10"/>
      <c r="P61" s="10"/>
    </row>
    <row r="62" spans="1:16" s="1" customFormat="1" x14ac:dyDescent="0.3">
      <c r="F62" s="10"/>
      <c r="G62" s="10"/>
      <c r="H62" s="10"/>
      <c r="J62" s="10"/>
      <c r="L62" s="10"/>
      <c r="N62" s="10"/>
      <c r="P62" s="10"/>
    </row>
    <row r="63" spans="1:16" s="1" customFormat="1" x14ac:dyDescent="0.3">
      <c r="F63" s="10"/>
      <c r="G63" s="10"/>
      <c r="H63" s="10"/>
      <c r="J63" s="10"/>
      <c r="L63" s="10"/>
      <c r="N63" s="10"/>
      <c r="P63" s="10"/>
    </row>
    <row r="64" spans="1:16" s="1" customFormat="1" x14ac:dyDescent="0.3">
      <c r="F64" s="10"/>
      <c r="G64" s="10"/>
      <c r="H64" s="10"/>
      <c r="J64" s="10"/>
      <c r="L64" s="10"/>
      <c r="N64" s="10"/>
      <c r="P64" s="10"/>
    </row>
    <row r="65" spans="6:16" s="1" customFormat="1" x14ac:dyDescent="0.3">
      <c r="F65" s="10"/>
      <c r="G65" s="10"/>
      <c r="H65" s="10"/>
      <c r="J65" s="10"/>
      <c r="L65" s="10"/>
      <c r="N65" s="10"/>
      <c r="P65" s="10"/>
    </row>
    <row r="66" spans="6:16" s="1" customFormat="1" x14ac:dyDescent="0.3">
      <c r="F66" s="10"/>
      <c r="G66" s="10"/>
      <c r="H66" s="10"/>
      <c r="J66" s="10"/>
      <c r="L66" s="10"/>
      <c r="N66" s="10"/>
      <c r="P66" s="10"/>
    </row>
    <row r="67" spans="6:16" s="1" customFormat="1" x14ac:dyDescent="0.3">
      <c r="F67" s="10"/>
      <c r="G67" s="10"/>
      <c r="H67" s="10"/>
      <c r="J67" s="10"/>
      <c r="L67" s="10"/>
      <c r="N67" s="10"/>
      <c r="P67" s="10"/>
    </row>
    <row r="68" spans="6:16" s="1" customFormat="1" x14ac:dyDescent="0.3">
      <c r="F68" s="10"/>
      <c r="G68" s="10"/>
      <c r="H68" s="10"/>
      <c r="J68" s="10"/>
      <c r="L68" s="10"/>
      <c r="N68" s="10"/>
      <c r="P68" s="10"/>
    </row>
    <row r="69" spans="6:16" s="1" customFormat="1" x14ac:dyDescent="0.3">
      <c r="F69" s="10"/>
      <c r="G69" s="10"/>
      <c r="H69" s="10"/>
      <c r="J69" s="10"/>
      <c r="L69" s="10"/>
      <c r="N69" s="10"/>
      <c r="P69" s="10"/>
    </row>
    <row r="70" spans="6:16" s="1" customFormat="1" x14ac:dyDescent="0.3">
      <c r="F70" s="10"/>
      <c r="G70" s="10"/>
      <c r="H70" s="10"/>
      <c r="J70" s="10"/>
      <c r="L70" s="10"/>
      <c r="N70" s="10"/>
      <c r="P70" s="10"/>
    </row>
    <row r="71" spans="6:16" s="1" customFormat="1" x14ac:dyDescent="0.3">
      <c r="F71" s="10"/>
      <c r="G71" s="10"/>
      <c r="H71" s="10"/>
      <c r="J71" s="10"/>
      <c r="L71" s="10"/>
      <c r="N71" s="10"/>
      <c r="P71" s="10"/>
    </row>
    <row r="72" spans="6:16" s="1" customFormat="1" x14ac:dyDescent="0.3">
      <c r="F72" s="10"/>
      <c r="G72" s="10"/>
      <c r="H72" s="10"/>
      <c r="J72" s="10"/>
      <c r="L72" s="10"/>
      <c r="N72" s="10"/>
      <c r="P72" s="10"/>
    </row>
    <row r="73" spans="6:16" s="1" customFormat="1" x14ac:dyDescent="0.3">
      <c r="F73" s="10"/>
      <c r="G73" s="10"/>
      <c r="H73" s="10"/>
      <c r="J73" s="10"/>
      <c r="L73" s="10"/>
      <c r="N73" s="10"/>
      <c r="P73" s="10"/>
    </row>
    <row r="74" spans="6:16" s="1" customFormat="1" x14ac:dyDescent="0.3">
      <c r="F74" s="10"/>
      <c r="G74" s="10"/>
      <c r="H74" s="10"/>
      <c r="J74" s="10"/>
      <c r="L74" s="10"/>
      <c r="N74" s="10"/>
      <c r="P74" s="10"/>
    </row>
    <row r="75" spans="6:16" s="1" customFormat="1" x14ac:dyDescent="0.3">
      <c r="F75" s="10"/>
      <c r="G75" s="10"/>
      <c r="H75" s="10"/>
      <c r="J75" s="10"/>
      <c r="L75" s="10"/>
      <c r="N75" s="10"/>
      <c r="P75" s="10"/>
    </row>
    <row r="76" spans="6:16" s="1" customFormat="1" x14ac:dyDescent="0.3">
      <c r="F76" s="10"/>
      <c r="G76" s="10"/>
      <c r="H76" s="10"/>
      <c r="J76" s="10"/>
      <c r="L76" s="10"/>
      <c r="N76" s="10"/>
      <c r="P76" s="10"/>
    </row>
    <row r="77" spans="6:16" s="1" customFormat="1" x14ac:dyDescent="0.3">
      <c r="F77" s="10"/>
      <c r="G77" s="10"/>
      <c r="H77" s="10"/>
      <c r="J77" s="10"/>
      <c r="L77" s="10"/>
      <c r="N77" s="10"/>
      <c r="P77" s="10"/>
    </row>
    <row r="78" spans="6:16" s="1" customFormat="1" x14ac:dyDescent="0.3">
      <c r="F78" s="10"/>
      <c r="G78" s="10"/>
      <c r="H78" s="10"/>
      <c r="J78" s="10"/>
      <c r="L78" s="10"/>
      <c r="N78" s="10"/>
      <c r="P78" s="10"/>
    </row>
    <row r="79" spans="6:16" s="1" customFormat="1" x14ac:dyDescent="0.3">
      <c r="F79" s="10"/>
      <c r="G79" s="10"/>
      <c r="H79" s="10"/>
      <c r="J79" s="10"/>
      <c r="L79" s="10"/>
      <c r="N79" s="10"/>
      <c r="P79" s="10"/>
    </row>
    <row r="80" spans="6:16" s="1" customFormat="1" x14ac:dyDescent="0.3">
      <c r="F80" s="10"/>
      <c r="G80" s="10"/>
      <c r="H80" s="10"/>
      <c r="J80" s="10"/>
      <c r="L80" s="10"/>
      <c r="N80" s="10"/>
      <c r="P80" s="10"/>
    </row>
    <row r="81" spans="6:16" s="1" customFormat="1" x14ac:dyDescent="0.3">
      <c r="F81" s="10"/>
      <c r="G81" s="10"/>
      <c r="H81" s="10"/>
      <c r="J81" s="10"/>
      <c r="L81" s="10"/>
      <c r="N81" s="10"/>
      <c r="P81" s="10"/>
    </row>
    <row r="82" spans="6:16" s="1" customFormat="1" x14ac:dyDescent="0.3">
      <c r="F82" s="10"/>
      <c r="G82" s="10"/>
      <c r="H82" s="10"/>
      <c r="J82" s="10"/>
      <c r="L82" s="10"/>
      <c r="N82" s="10"/>
      <c r="P82" s="10"/>
    </row>
    <row r="83" spans="6:16" s="1" customFormat="1" x14ac:dyDescent="0.3">
      <c r="F83" s="10"/>
      <c r="G83" s="10"/>
      <c r="H83" s="10"/>
      <c r="J83" s="10"/>
      <c r="L83" s="10"/>
      <c r="N83" s="10"/>
      <c r="P83" s="10"/>
    </row>
    <row r="84" spans="6:16" s="1" customFormat="1" x14ac:dyDescent="0.3">
      <c r="F84" s="10"/>
      <c r="G84" s="10"/>
      <c r="H84" s="10"/>
      <c r="J84" s="10"/>
      <c r="L84" s="10"/>
      <c r="N84" s="10"/>
      <c r="P84" s="10"/>
    </row>
    <row r="85" spans="6:16" s="1" customFormat="1" x14ac:dyDescent="0.3">
      <c r="F85" s="10"/>
      <c r="G85" s="10"/>
      <c r="H85" s="10"/>
      <c r="J85" s="10"/>
      <c r="L85" s="10"/>
      <c r="N85" s="10"/>
      <c r="P85" s="10"/>
    </row>
    <row r="86" spans="6:16" s="1" customFormat="1" x14ac:dyDescent="0.3">
      <c r="F86" s="10"/>
      <c r="G86" s="10"/>
      <c r="H86" s="10"/>
      <c r="J86" s="10"/>
      <c r="L86" s="10"/>
      <c r="N86" s="10"/>
      <c r="P86" s="10"/>
    </row>
    <row r="87" spans="6:16" s="1" customFormat="1" x14ac:dyDescent="0.3">
      <c r="F87" s="10"/>
      <c r="G87" s="10"/>
      <c r="H87" s="10"/>
      <c r="J87" s="10"/>
      <c r="L87" s="10"/>
      <c r="N87" s="10"/>
      <c r="P87" s="10"/>
    </row>
    <row r="88" spans="6:16" s="1" customFormat="1" x14ac:dyDescent="0.3">
      <c r="F88" s="10"/>
      <c r="G88" s="10"/>
      <c r="H88" s="10"/>
      <c r="J88" s="10"/>
      <c r="L88" s="10"/>
      <c r="N88" s="10"/>
      <c r="P88" s="10"/>
    </row>
    <row r="89" spans="6:16" s="1" customFormat="1" x14ac:dyDescent="0.3">
      <c r="F89" s="10"/>
      <c r="G89" s="10"/>
      <c r="H89" s="10"/>
      <c r="J89" s="10"/>
      <c r="L89" s="10"/>
      <c r="N89" s="10"/>
      <c r="P89" s="10"/>
    </row>
    <row r="90" spans="6:16" s="1" customFormat="1" x14ac:dyDescent="0.3">
      <c r="F90" s="10"/>
      <c r="G90" s="10"/>
      <c r="H90" s="10"/>
      <c r="J90" s="10"/>
      <c r="L90" s="10"/>
      <c r="N90" s="10"/>
      <c r="P90" s="10"/>
    </row>
    <row r="91" spans="6:16" s="1" customFormat="1" x14ac:dyDescent="0.3">
      <c r="F91" s="10"/>
      <c r="G91" s="10"/>
      <c r="H91" s="10"/>
      <c r="J91" s="10"/>
      <c r="L91" s="10"/>
      <c r="N91" s="10"/>
      <c r="P91" s="10"/>
    </row>
    <row r="92" spans="6:16" s="1" customFormat="1" x14ac:dyDescent="0.3">
      <c r="F92" s="10"/>
      <c r="G92" s="10"/>
      <c r="H92" s="10"/>
      <c r="J92" s="10"/>
      <c r="L92" s="10"/>
      <c r="N92" s="10"/>
      <c r="P92" s="10"/>
    </row>
    <row r="93" spans="6:16" s="1" customFormat="1" x14ac:dyDescent="0.3">
      <c r="F93" s="10"/>
      <c r="G93" s="10"/>
      <c r="H93" s="10"/>
      <c r="J93" s="10"/>
      <c r="L93" s="10"/>
      <c r="N93" s="10"/>
      <c r="P93" s="10"/>
    </row>
    <row r="94" spans="6:16" s="1" customFormat="1" x14ac:dyDescent="0.3">
      <c r="F94" s="10"/>
      <c r="G94" s="10"/>
      <c r="H94" s="10"/>
      <c r="J94" s="10"/>
      <c r="L94" s="10"/>
      <c r="N94" s="10"/>
      <c r="P94" s="10"/>
    </row>
    <row r="95" spans="6:16" s="1" customFormat="1" x14ac:dyDescent="0.3">
      <c r="F95" s="10"/>
      <c r="G95" s="10"/>
      <c r="H95" s="10"/>
      <c r="J95" s="10"/>
      <c r="L95" s="10"/>
      <c r="N95" s="10"/>
      <c r="P95" s="10"/>
    </row>
    <row r="96" spans="6:16" s="1" customFormat="1" x14ac:dyDescent="0.3">
      <c r="F96" s="10"/>
      <c r="G96" s="10"/>
      <c r="H96" s="10"/>
      <c r="J96" s="10"/>
      <c r="L96" s="10"/>
      <c r="N96" s="10"/>
      <c r="P96" s="10"/>
    </row>
    <row r="97" spans="6:16" s="1" customFormat="1" x14ac:dyDescent="0.3">
      <c r="F97" s="10"/>
      <c r="G97" s="10"/>
      <c r="H97" s="10"/>
      <c r="J97" s="10"/>
      <c r="L97" s="10"/>
      <c r="N97" s="10"/>
      <c r="P97" s="10"/>
    </row>
    <row r="98" spans="6:16" s="1" customFormat="1" x14ac:dyDescent="0.3">
      <c r="F98" s="10"/>
      <c r="G98" s="10"/>
      <c r="H98" s="10"/>
      <c r="J98" s="10"/>
      <c r="L98" s="10"/>
      <c r="N98" s="10"/>
      <c r="P98" s="10"/>
    </row>
    <row r="99" spans="6:16" s="1" customFormat="1" x14ac:dyDescent="0.3">
      <c r="F99" s="10"/>
      <c r="G99" s="10"/>
      <c r="H99" s="10"/>
      <c r="J99" s="10"/>
      <c r="L99" s="10"/>
      <c r="N99" s="10"/>
      <c r="P99" s="10"/>
    </row>
    <row r="100" spans="6:16" s="1" customFormat="1" x14ac:dyDescent="0.3">
      <c r="F100" s="10"/>
      <c r="G100" s="10"/>
      <c r="H100" s="10"/>
      <c r="J100" s="10"/>
      <c r="L100" s="10"/>
      <c r="N100" s="10"/>
      <c r="P100" s="10"/>
    </row>
    <row r="101" spans="6:16" s="1" customFormat="1" x14ac:dyDescent="0.3">
      <c r="F101" s="10"/>
      <c r="G101" s="10"/>
      <c r="H101" s="10"/>
      <c r="J101" s="10"/>
      <c r="L101" s="10"/>
      <c r="N101" s="10"/>
      <c r="P101" s="10"/>
    </row>
    <row r="102" spans="6:16" s="1" customFormat="1" x14ac:dyDescent="0.3">
      <c r="F102" s="10"/>
      <c r="G102" s="10"/>
      <c r="H102" s="10"/>
      <c r="J102" s="10"/>
      <c r="L102" s="10"/>
      <c r="N102" s="10"/>
      <c r="P102" s="10"/>
    </row>
    <row r="103" spans="6:16" s="1" customFormat="1" x14ac:dyDescent="0.3">
      <c r="F103" s="10"/>
      <c r="G103" s="10"/>
      <c r="H103" s="10"/>
      <c r="J103" s="10"/>
      <c r="L103" s="10"/>
      <c r="N103" s="10"/>
      <c r="P103" s="10"/>
    </row>
    <row r="104" spans="6:16" s="1" customFormat="1" x14ac:dyDescent="0.3">
      <c r="F104" s="10"/>
      <c r="G104" s="10"/>
      <c r="H104" s="10"/>
      <c r="J104" s="10"/>
      <c r="L104" s="10"/>
      <c r="N104" s="10"/>
      <c r="P104" s="10"/>
    </row>
    <row r="105" spans="6:16" s="1" customFormat="1" x14ac:dyDescent="0.3">
      <c r="F105" s="10"/>
      <c r="G105" s="10"/>
      <c r="H105" s="10"/>
      <c r="J105" s="10"/>
      <c r="L105" s="10"/>
      <c r="N105" s="10"/>
      <c r="P105" s="10"/>
    </row>
    <row r="106" spans="6:16" s="1" customFormat="1" x14ac:dyDescent="0.3">
      <c r="F106" s="10"/>
      <c r="G106" s="10"/>
      <c r="H106" s="10"/>
      <c r="J106" s="10"/>
      <c r="L106" s="10"/>
      <c r="N106" s="10"/>
      <c r="P106" s="10"/>
    </row>
    <row r="107" spans="6:16" s="1" customFormat="1" x14ac:dyDescent="0.3">
      <c r="F107" s="10"/>
      <c r="G107" s="10"/>
      <c r="H107" s="10"/>
      <c r="J107" s="10"/>
      <c r="L107" s="10"/>
      <c r="N107" s="10"/>
      <c r="P107" s="10"/>
    </row>
    <row r="108" spans="6:16" s="1" customFormat="1" x14ac:dyDescent="0.3">
      <c r="F108" s="10"/>
      <c r="G108" s="10"/>
      <c r="H108" s="10"/>
      <c r="J108" s="10"/>
      <c r="L108" s="10"/>
      <c r="N108" s="10"/>
      <c r="P108" s="10"/>
    </row>
    <row r="109" spans="6:16" s="1" customFormat="1" x14ac:dyDescent="0.3">
      <c r="F109" s="10"/>
      <c r="G109" s="10"/>
      <c r="H109" s="10"/>
      <c r="J109" s="10"/>
      <c r="L109" s="10"/>
      <c r="N109" s="10"/>
      <c r="P109" s="10"/>
    </row>
    <row r="110" spans="6:16" s="1" customFormat="1" x14ac:dyDescent="0.3">
      <c r="F110" s="10"/>
      <c r="G110" s="10"/>
      <c r="H110" s="10"/>
      <c r="J110" s="10"/>
      <c r="L110" s="10"/>
      <c r="N110" s="10"/>
      <c r="P110" s="10"/>
    </row>
    <row r="111" spans="6:16" s="1" customFormat="1" x14ac:dyDescent="0.3">
      <c r="F111" s="10"/>
      <c r="G111" s="10"/>
      <c r="H111" s="10"/>
      <c r="J111" s="10"/>
      <c r="L111" s="10"/>
      <c r="N111" s="10"/>
      <c r="P111" s="10"/>
    </row>
    <row r="112" spans="6:16" s="1" customFormat="1" x14ac:dyDescent="0.3">
      <c r="F112" s="10"/>
      <c r="G112" s="10"/>
      <c r="H112" s="10"/>
      <c r="J112" s="10"/>
      <c r="L112" s="10"/>
      <c r="N112" s="10"/>
      <c r="P112" s="10"/>
    </row>
    <row r="113" spans="6:16" s="1" customFormat="1" x14ac:dyDescent="0.3">
      <c r="F113" s="10"/>
      <c r="G113" s="10"/>
      <c r="H113" s="10"/>
      <c r="J113" s="10"/>
      <c r="L113" s="10"/>
      <c r="N113" s="10"/>
      <c r="P113" s="10"/>
    </row>
    <row r="114" spans="6:16" s="1" customFormat="1" x14ac:dyDescent="0.3">
      <c r="F114" s="10"/>
      <c r="G114" s="10"/>
      <c r="H114" s="10"/>
      <c r="J114" s="10"/>
      <c r="L114" s="10"/>
      <c r="N114" s="10"/>
      <c r="P114" s="10"/>
    </row>
    <row r="115" spans="6:16" s="1" customFormat="1" x14ac:dyDescent="0.3">
      <c r="F115" s="10"/>
      <c r="G115" s="10"/>
      <c r="H115" s="10"/>
      <c r="J115" s="10"/>
      <c r="L115" s="10"/>
      <c r="N115" s="10"/>
      <c r="P115" s="10"/>
    </row>
    <row r="116" spans="6:16" s="1" customFormat="1" x14ac:dyDescent="0.3">
      <c r="F116" s="10"/>
      <c r="G116" s="10"/>
      <c r="H116" s="10"/>
      <c r="J116" s="10"/>
      <c r="L116" s="10"/>
      <c r="N116" s="10"/>
      <c r="P116" s="10"/>
    </row>
    <row r="117" spans="6:16" s="1" customFormat="1" x14ac:dyDescent="0.3">
      <c r="F117" s="10"/>
      <c r="G117" s="10"/>
      <c r="H117" s="10"/>
      <c r="J117" s="10"/>
      <c r="L117" s="10"/>
      <c r="N117" s="10"/>
      <c r="P117" s="10"/>
    </row>
    <row r="118" spans="6:16" s="1" customFormat="1" x14ac:dyDescent="0.3">
      <c r="F118" s="10"/>
      <c r="G118" s="10"/>
      <c r="H118" s="10"/>
      <c r="J118" s="10"/>
      <c r="L118" s="10"/>
      <c r="N118" s="10"/>
      <c r="P118" s="10"/>
    </row>
    <row r="119" spans="6:16" s="1" customFormat="1" x14ac:dyDescent="0.3">
      <c r="F119" s="10"/>
      <c r="G119" s="10"/>
      <c r="H119" s="10"/>
      <c r="J119" s="10"/>
      <c r="L119" s="10"/>
      <c r="N119" s="10"/>
      <c r="P119" s="10"/>
    </row>
    <row r="120" spans="6:16" s="1" customFormat="1" x14ac:dyDescent="0.3">
      <c r="F120" s="10"/>
      <c r="G120" s="10"/>
      <c r="H120" s="10"/>
      <c r="J120" s="10"/>
      <c r="L120" s="10"/>
      <c r="N120" s="10"/>
      <c r="P120" s="10"/>
    </row>
    <row r="121" spans="6:16" s="1" customFormat="1" x14ac:dyDescent="0.3">
      <c r="F121" s="10"/>
      <c r="G121" s="10"/>
      <c r="H121" s="10"/>
      <c r="J121" s="10"/>
      <c r="L121" s="10"/>
      <c r="N121" s="10"/>
      <c r="P121" s="10"/>
    </row>
    <row r="122" spans="6:16" s="1" customFormat="1" x14ac:dyDescent="0.3">
      <c r="F122" s="10"/>
      <c r="G122" s="10"/>
      <c r="H122" s="10"/>
      <c r="J122" s="10"/>
      <c r="L122" s="10"/>
      <c r="N122" s="10"/>
      <c r="P122" s="10"/>
    </row>
    <row r="123" spans="6:16" s="1" customFormat="1" x14ac:dyDescent="0.3">
      <c r="F123" s="10"/>
      <c r="G123" s="10"/>
      <c r="H123" s="10"/>
      <c r="J123" s="10"/>
      <c r="L123" s="10"/>
      <c r="N123" s="10"/>
      <c r="P123" s="10"/>
    </row>
    <row r="124" spans="6:16" s="1" customFormat="1" x14ac:dyDescent="0.3">
      <c r="F124" s="10"/>
      <c r="G124" s="10"/>
      <c r="H124" s="10"/>
      <c r="J124" s="10"/>
      <c r="L124" s="10"/>
      <c r="N124" s="10"/>
      <c r="P124" s="10"/>
    </row>
    <row r="125" spans="6:16" s="1" customFormat="1" x14ac:dyDescent="0.3">
      <c r="F125" s="10"/>
      <c r="G125" s="10"/>
      <c r="H125" s="10"/>
      <c r="J125" s="10"/>
      <c r="L125" s="10"/>
      <c r="N125" s="10"/>
      <c r="P125" s="10"/>
    </row>
    <row r="126" spans="6:16" s="1" customFormat="1" x14ac:dyDescent="0.3">
      <c r="F126" s="10"/>
      <c r="G126" s="10"/>
      <c r="H126" s="10"/>
      <c r="J126" s="10"/>
      <c r="L126" s="10"/>
      <c r="N126" s="10"/>
      <c r="P126" s="10"/>
    </row>
    <row r="127" spans="6:16" s="1" customFormat="1" x14ac:dyDescent="0.3">
      <c r="F127" s="10"/>
      <c r="G127" s="10"/>
      <c r="H127" s="10"/>
      <c r="J127" s="10"/>
      <c r="L127" s="10"/>
      <c r="N127" s="10"/>
      <c r="P127" s="10"/>
    </row>
    <row r="128" spans="6:16" s="1" customFormat="1" x14ac:dyDescent="0.3">
      <c r="F128" s="10"/>
      <c r="G128" s="10"/>
      <c r="H128" s="10"/>
      <c r="J128" s="10"/>
      <c r="L128" s="10"/>
      <c r="N128" s="10"/>
      <c r="P128" s="10"/>
    </row>
    <row r="129" spans="6:16" s="1" customFormat="1" x14ac:dyDescent="0.3">
      <c r="F129" s="10"/>
      <c r="G129" s="10"/>
      <c r="H129" s="10"/>
      <c r="J129" s="10"/>
      <c r="L129" s="10"/>
      <c r="N129" s="10"/>
      <c r="P129" s="10"/>
    </row>
    <row r="130" spans="6:16" s="1" customFormat="1" x14ac:dyDescent="0.3">
      <c r="F130" s="10"/>
      <c r="G130" s="10"/>
      <c r="H130" s="10"/>
      <c r="J130" s="10"/>
      <c r="L130" s="10"/>
      <c r="N130" s="10"/>
      <c r="P130" s="10"/>
    </row>
    <row r="131" spans="6:16" s="1" customFormat="1" x14ac:dyDescent="0.3">
      <c r="F131" s="10"/>
      <c r="G131" s="10"/>
      <c r="H131" s="10"/>
      <c r="J131" s="10"/>
      <c r="L131" s="10"/>
      <c r="N131" s="10"/>
      <c r="P131" s="10"/>
    </row>
    <row r="132" spans="6:16" s="1" customFormat="1" x14ac:dyDescent="0.3">
      <c r="F132" s="10"/>
      <c r="G132" s="10"/>
      <c r="H132" s="10"/>
      <c r="J132" s="10"/>
      <c r="L132" s="10"/>
      <c r="N132" s="10"/>
      <c r="P132" s="10"/>
    </row>
    <row r="133" spans="6:16" s="1" customFormat="1" x14ac:dyDescent="0.3">
      <c r="F133" s="10"/>
      <c r="G133" s="10"/>
      <c r="H133" s="10"/>
      <c r="J133" s="10"/>
      <c r="L133" s="10"/>
      <c r="N133" s="10"/>
      <c r="P133" s="10"/>
    </row>
    <row r="134" spans="6:16" s="1" customFormat="1" x14ac:dyDescent="0.3">
      <c r="F134" s="10"/>
      <c r="G134" s="10"/>
      <c r="H134" s="10"/>
      <c r="J134" s="10"/>
      <c r="L134" s="10"/>
      <c r="N134" s="10"/>
      <c r="P134" s="10"/>
    </row>
    <row r="135" spans="6:16" s="1" customFormat="1" x14ac:dyDescent="0.3">
      <c r="F135" s="10"/>
      <c r="G135" s="10"/>
      <c r="H135" s="10"/>
      <c r="J135" s="10"/>
      <c r="L135" s="10"/>
      <c r="N135" s="10"/>
      <c r="P135" s="10"/>
    </row>
    <row r="136" spans="6:16" s="1" customFormat="1" x14ac:dyDescent="0.3">
      <c r="F136" s="10"/>
      <c r="G136" s="10"/>
      <c r="H136" s="10"/>
      <c r="J136" s="10"/>
      <c r="L136" s="10"/>
      <c r="N136" s="10"/>
      <c r="P136" s="10"/>
    </row>
    <row r="137" spans="6:16" s="1" customFormat="1" x14ac:dyDescent="0.3">
      <c r="F137" s="10"/>
      <c r="G137" s="10"/>
      <c r="H137" s="10"/>
      <c r="J137" s="10"/>
      <c r="L137" s="10"/>
      <c r="N137" s="10"/>
      <c r="P137" s="10"/>
    </row>
    <row r="138" spans="6:16" s="1" customFormat="1" x14ac:dyDescent="0.3">
      <c r="F138" s="10"/>
      <c r="G138" s="10"/>
      <c r="H138" s="10"/>
      <c r="J138" s="10"/>
      <c r="L138" s="10"/>
      <c r="N138" s="10"/>
      <c r="P138" s="10"/>
    </row>
    <row r="139" spans="6:16" s="1" customFormat="1" x14ac:dyDescent="0.3">
      <c r="F139" s="10"/>
      <c r="G139" s="10"/>
      <c r="H139" s="10"/>
      <c r="J139" s="10"/>
      <c r="L139" s="10"/>
      <c r="N139" s="10"/>
      <c r="P139" s="10"/>
    </row>
    <row r="140" spans="6:16" s="1" customFormat="1" x14ac:dyDescent="0.3">
      <c r="F140" s="10"/>
      <c r="G140" s="10"/>
      <c r="H140" s="10"/>
      <c r="J140" s="10"/>
      <c r="L140" s="10"/>
      <c r="N140" s="10"/>
      <c r="P140" s="10"/>
    </row>
    <row r="141" spans="6:16" s="1" customFormat="1" x14ac:dyDescent="0.3">
      <c r="F141" s="10"/>
      <c r="G141" s="10"/>
      <c r="H141" s="10"/>
      <c r="J141" s="10"/>
      <c r="L141" s="10"/>
      <c r="N141" s="10"/>
      <c r="P141" s="10"/>
    </row>
    <row r="142" spans="6:16" s="1" customFormat="1" x14ac:dyDescent="0.3">
      <c r="F142" s="10"/>
      <c r="G142" s="10"/>
      <c r="H142" s="10"/>
      <c r="J142" s="10"/>
      <c r="L142" s="10"/>
      <c r="N142" s="10"/>
      <c r="P142" s="10"/>
    </row>
    <row r="143" spans="6:16" s="1" customFormat="1" x14ac:dyDescent="0.3">
      <c r="F143" s="10"/>
      <c r="G143" s="10"/>
      <c r="H143" s="10"/>
      <c r="J143" s="10"/>
      <c r="L143" s="10"/>
      <c r="N143" s="10"/>
      <c r="P143" s="10"/>
    </row>
    <row r="144" spans="6:16" s="1" customFormat="1" x14ac:dyDescent="0.3">
      <c r="F144" s="10"/>
      <c r="G144" s="10"/>
      <c r="H144" s="10"/>
      <c r="J144" s="10"/>
      <c r="L144" s="10"/>
      <c r="N144" s="10"/>
      <c r="P144" s="10"/>
    </row>
    <row r="145" spans="6:16" s="1" customFormat="1" x14ac:dyDescent="0.3">
      <c r="F145" s="10"/>
      <c r="G145" s="10"/>
      <c r="H145" s="10"/>
      <c r="J145" s="10"/>
      <c r="L145" s="10"/>
      <c r="N145" s="10"/>
      <c r="P145" s="10"/>
    </row>
    <row r="146" spans="6:16" s="1" customFormat="1" x14ac:dyDescent="0.3">
      <c r="F146" s="10"/>
      <c r="G146" s="10"/>
      <c r="H146" s="10"/>
      <c r="J146" s="10"/>
      <c r="L146" s="10"/>
      <c r="N146" s="10"/>
      <c r="P146" s="10"/>
    </row>
    <row r="147" spans="6:16" s="1" customFormat="1" x14ac:dyDescent="0.3">
      <c r="F147" s="10"/>
      <c r="G147" s="10"/>
      <c r="H147" s="10"/>
      <c r="J147" s="10"/>
      <c r="L147" s="10"/>
      <c r="N147" s="10"/>
      <c r="P147" s="10"/>
    </row>
    <row r="148" spans="6:16" s="1" customFormat="1" x14ac:dyDescent="0.3">
      <c r="F148" s="10"/>
      <c r="G148" s="10"/>
      <c r="H148" s="10"/>
      <c r="J148" s="10"/>
      <c r="L148" s="10"/>
      <c r="N148" s="10"/>
      <c r="P148" s="10"/>
    </row>
    <row r="149" spans="6:16" s="1" customFormat="1" x14ac:dyDescent="0.3">
      <c r="F149" s="10"/>
      <c r="G149" s="10"/>
      <c r="H149" s="10"/>
      <c r="J149" s="10"/>
      <c r="L149" s="10"/>
      <c r="N149" s="10"/>
      <c r="P149" s="10"/>
    </row>
    <row r="150" spans="6:16" s="1" customFormat="1" x14ac:dyDescent="0.3">
      <c r="F150" s="10"/>
      <c r="G150" s="10"/>
      <c r="H150" s="10"/>
      <c r="J150" s="10"/>
      <c r="L150" s="10"/>
      <c r="N150" s="10"/>
      <c r="P150" s="10"/>
    </row>
    <row r="151" spans="6:16" s="1" customFormat="1" x14ac:dyDescent="0.3">
      <c r="F151" s="10"/>
      <c r="G151" s="10"/>
      <c r="H151" s="10"/>
      <c r="J151" s="10"/>
      <c r="L151" s="10"/>
      <c r="N151" s="10"/>
      <c r="P151" s="10"/>
    </row>
    <row r="152" spans="6:16" s="1" customFormat="1" x14ac:dyDescent="0.3">
      <c r="F152" s="10"/>
      <c r="G152" s="10"/>
      <c r="H152" s="10"/>
      <c r="J152" s="10"/>
      <c r="L152" s="10"/>
      <c r="N152" s="10"/>
      <c r="P152" s="10"/>
    </row>
    <row r="153" spans="6:16" s="1" customFormat="1" x14ac:dyDescent="0.3">
      <c r="F153" s="10"/>
      <c r="G153" s="10"/>
      <c r="H153" s="10"/>
      <c r="J153" s="10"/>
      <c r="L153" s="10"/>
      <c r="N153" s="10"/>
      <c r="P153" s="10"/>
    </row>
    <row r="154" spans="6:16" s="1" customFormat="1" x14ac:dyDescent="0.3">
      <c r="F154" s="10"/>
      <c r="G154" s="10"/>
      <c r="H154" s="10"/>
      <c r="J154" s="10"/>
      <c r="L154" s="10"/>
      <c r="N154" s="10"/>
      <c r="P154" s="10"/>
    </row>
    <row r="155" spans="6:16" s="1" customFormat="1" x14ac:dyDescent="0.3">
      <c r="F155" s="10"/>
      <c r="G155" s="10"/>
      <c r="H155" s="10"/>
      <c r="J155" s="10"/>
      <c r="L155" s="10"/>
      <c r="N155" s="10"/>
      <c r="P155" s="10"/>
    </row>
    <row r="156" spans="6:16" s="1" customFormat="1" x14ac:dyDescent="0.3">
      <c r="F156" s="10"/>
      <c r="G156" s="10"/>
      <c r="H156" s="10"/>
      <c r="J156" s="10"/>
      <c r="L156" s="10"/>
      <c r="N156" s="10"/>
      <c r="P156" s="10"/>
    </row>
    <row r="157" spans="6:16" s="1" customFormat="1" x14ac:dyDescent="0.3">
      <c r="F157" s="10"/>
      <c r="G157" s="10"/>
      <c r="H157" s="10"/>
      <c r="J157" s="10"/>
      <c r="L157" s="10"/>
      <c r="N157" s="10"/>
      <c r="P157" s="10"/>
    </row>
    <row r="158" spans="6:16" s="1" customFormat="1" x14ac:dyDescent="0.3">
      <c r="F158" s="10"/>
      <c r="G158" s="10"/>
      <c r="H158" s="10"/>
      <c r="J158" s="10"/>
      <c r="L158" s="10"/>
      <c r="N158" s="10"/>
      <c r="P158" s="10"/>
    </row>
    <row r="159" spans="6:16" s="1" customFormat="1" x14ac:dyDescent="0.3">
      <c r="F159" s="10"/>
      <c r="G159" s="10"/>
      <c r="H159" s="10"/>
      <c r="J159" s="10"/>
      <c r="L159" s="10"/>
      <c r="N159" s="10"/>
      <c r="P159" s="10"/>
    </row>
    <row r="160" spans="6:16" s="1" customFormat="1" x14ac:dyDescent="0.3">
      <c r="F160" s="10"/>
      <c r="G160" s="10"/>
      <c r="H160" s="10"/>
      <c r="J160" s="10"/>
      <c r="L160" s="10"/>
      <c r="N160" s="10"/>
      <c r="P160" s="10"/>
    </row>
    <row r="161" spans="6:16" s="1" customFormat="1" x14ac:dyDescent="0.3">
      <c r="F161" s="10"/>
      <c r="G161" s="10"/>
      <c r="H161" s="10"/>
      <c r="J161" s="10"/>
      <c r="L161" s="10"/>
      <c r="N161" s="10"/>
      <c r="P161" s="10"/>
    </row>
    <row r="162" spans="6:16" s="1" customFormat="1" x14ac:dyDescent="0.3">
      <c r="F162" s="10"/>
      <c r="G162" s="10"/>
      <c r="H162" s="10"/>
      <c r="J162" s="10"/>
      <c r="L162" s="10"/>
      <c r="N162" s="10"/>
      <c r="P162" s="10"/>
    </row>
    <row r="163" spans="6:16" s="1" customFormat="1" x14ac:dyDescent="0.3">
      <c r="F163" s="10"/>
      <c r="G163" s="10"/>
      <c r="H163" s="10"/>
      <c r="J163" s="10"/>
      <c r="L163" s="10"/>
      <c r="N163" s="10"/>
      <c r="P163" s="10"/>
    </row>
    <row r="164" spans="6:16" s="1" customFormat="1" x14ac:dyDescent="0.3">
      <c r="F164" s="10"/>
      <c r="G164" s="10"/>
      <c r="H164" s="10"/>
      <c r="J164" s="10"/>
      <c r="L164" s="10"/>
      <c r="N164" s="10"/>
      <c r="P164" s="10"/>
    </row>
    <row r="165" spans="6:16" s="1" customFormat="1" x14ac:dyDescent="0.3">
      <c r="F165" s="10"/>
      <c r="G165" s="10"/>
      <c r="H165" s="10"/>
      <c r="J165" s="10"/>
      <c r="L165" s="10"/>
      <c r="N165" s="10"/>
      <c r="P165" s="10"/>
    </row>
    <row r="166" spans="6:16" s="1" customFormat="1" x14ac:dyDescent="0.3">
      <c r="F166" s="10"/>
      <c r="G166" s="10"/>
      <c r="H166" s="10"/>
      <c r="J166" s="10"/>
      <c r="L166" s="10"/>
      <c r="N166" s="10"/>
      <c r="P166" s="10"/>
    </row>
    <row r="167" spans="6:16" s="1" customFormat="1" x14ac:dyDescent="0.3">
      <c r="F167" s="10"/>
      <c r="G167" s="10"/>
      <c r="H167" s="10"/>
      <c r="J167" s="10"/>
      <c r="L167" s="10"/>
      <c r="N167" s="10"/>
      <c r="P167" s="10"/>
    </row>
    <row r="168" spans="6:16" s="1" customFormat="1" x14ac:dyDescent="0.3">
      <c r="F168" s="10"/>
      <c r="G168" s="10"/>
      <c r="H168" s="10"/>
      <c r="J168" s="10"/>
      <c r="L168" s="10"/>
      <c r="N168" s="10"/>
      <c r="P168" s="10"/>
    </row>
    <row r="169" spans="6:16" s="1" customFormat="1" x14ac:dyDescent="0.3">
      <c r="F169" s="10"/>
      <c r="G169" s="10"/>
      <c r="H169" s="10"/>
      <c r="J169" s="10"/>
      <c r="L169" s="10"/>
      <c r="N169" s="10"/>
      <c r="P169" s="10"/>
    </row>
    <row r="170" spans="6:16" s="1" customFormat="1" x14ac:dyDescent="0.3">
      <c r="F170" s="10"/>
      <c r="G170" s="10"/>
      <c r="H170" s="10"/>
      <c r="J170" s="10"/>
      <c r="L170" s="10"/>
      <c r="N170" s="10"/>
      <c r="P170" s="10"/>
    </row>
    <row r="171" spans="6:16" s="1" customFormat="1" x14ac:dyDescent="0.3">
      <c r="F171" s="10"/>
      <c r="G171" s="10"/>
      <c r="H171" s="10"/>
      <c r="J171" s="10"/>
      <c r="L171" s="10"/>
      <c r="N171" s="10"/>
      <c r="P171" s="10"/>
    </row>
    <row r="172" spans="6:16" s="1" customFormat="1" x14ac:dyDescent="0.3">
      <c r="F172" s="10"/>
      <c r="G172" s="10"/>
      <c r="H172" s="10"/>
      <c r="J172" s="10"/>
      <c r="L172" s="10"/>
      <c r="N172" s="10"/>
      <c r="P172" s="10"/>
    </row>
    <row r="173" spans="6:16" s="1" customFormat="1" x14ac:dyDescent="0.3">
      <c r="F173" s="10"/>
      <c r="G173" s="10"/>
      <c r="H173" s="10"/>
      <c r="J173" s="10"/>
      <c r="L173" s="10"/>
      <c r="N173" s="10"/>
      <c r="P173" s="10"/>
    </row>
    <row r="174" spans="6:16" s="1" customFormat="1" x14ac:dyDescent="0.3">
      <c r="F174" s="10"/>
      <c r="G174" s="10"/>
      <c r="H174" s="10"/>
      <c r="J174" s="10"/>
      <c r="L174" s="10"/>
      <c r="N174" s="10"/>
      <c r="P174" s="10"/>
    </row>
    <row r="175" spans="6:16" s="1" customFormat="1" x14ac:dyDescent="0.3">
      <c r="F175" s="10"/>
      <c r="G175" s="10"/>
      <c r="H175" s="10"/>
      <c r="J175" s="10"/>
      <c r="L175" s="10"/>
      <c r="N175" s="10"/>
      <c r="P175" s="10"/>
    </row>
    <row r="176" spans="6:16" s="1" customFormat="1" x14ac:dyDescent="0.3">
      <c r="F176" s="10"/>
      <c r="G176" s="10"/>
      <c r="H176" s="10"/>
      <c r="J176" s="10"/>
      <c r="L176" s="10"/>
      <c r="N176" s="10"/>
      <c r="P176" s="10"/>
    </row>
    <row r="177" spans="6:16" s="1" customFormat="1" x14ac:dyDescent="0.3">
      <c r="F177" s="10"/>
      <c r="G177" s="10"/>
      <c r="H177" s="10"/>
      <c r="J177" s="10"/>
      <c r="L177" s="10"/>
      <c r="N177" s="10"/>
      <c r="P177" s="10"/>
    </row>
    <row r="178" spans="6:16" s="1" customFormat="1" x14ac:dyDescent="0.3">
      <c r="F178" s="10"/>
      <c r="G178" s="10"/>
      <c r="H178" s="10"/>
      <c r="J178" s="10"/>
      <c r="L178" s="10"/>
      <c r="N178" s="10"/>
      <c r="P178" s="10"/>
    </row>
  </sheetData>
  <sheetProtection selectLockedCells="1"/>
  <mergeCells count="7">
    <mergeCell ref="B1:D1"/>
    <mergeCell ref="B45:H45"/>
    <mergeCell ref="B26:D26"/>
    <mergeCell ref="B27:D27"/>
    <mergeCell ref="B28:D28"/>
    <mergeCell ref="B29:D29"/>
    <mergeCell ref="B2:D2"/>
  </mergeCells>
  <phoneticPr fontId="2" type="noConversion"/>
  <hyperlinks>
    <hyperlink ref="B40" r:id="rId1" location="c598674" xr:uid="{00000000-0004-0000-0000-000000000000}"/>
  </hyperlinks>
  <pageMargins left="0.75" right="0.75" top="0.5" bottom="0.5" header="0.5" footer="0.5"/>
  <pageSetup scale="66" fitToHeight="0" orientation="landscape" r:id="rId2"/>
  <headerFooter alignWithMargins="0">
    <oddFooter xml:space="preserve">&amp;R&amp;9Revised 1-23-15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5" name="List Box 31">
              <controlPr defaultSize="0" print="0" autoLine="0" autoPict="0">
                <anchor>
                  <from>
                    <xdr:col>1</xdr:col>
                    <xdr:colOff>9525</xdr:colOff>
                    <xdr:row>37</xdr:row>
                    <xdr:rowOff>95250</xdr:rowOff>
                  </from>
                  <to>
                    <xdr:col>2</xdr:col>
                    <xdr:colOff>9525</xdr:colOff>
                    <xdr:row>38</xdr:row>
                    <xdr:rowOff>542925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B7"/>
  <sheetViews>
    <sheetView workbookViewId="0">
      <selection activeCell="B3" sqref="B3"/>
    </sheetView>
  </sheetViews>
  <sheetFormatPr defaultColWidth="8.85546875" defaultRowHeight="12.75" x14ac:dyDescent="0.2"/>
  <cols>
    <col min="2" max="2" width="42.85546875" customWidth="1"/>
  </cols>
  <sheetData>
    <row r="2" spans="2:2" x14ac:dyDescent="0.2">
      <c r="B2" s="24" t="s">
        <v>40</v>
      </c>
    </row>
    <row r="3" spans="2:2" ht="16.5" x14ac:dyDescent="0.3">
      <c r="B3" s="8" t="s">
        <v>41</v>
      </c>
    </row>
    <row r="4" spans="2:2" ht="16.5" x14ac:dyDescent="0.3">
      <c r="B4" s="8" t="s">
        <v>39</v>
      </c>
    </row>
    <row r="7" spans="2:2" x14ac:dyDescent="0.2">
      <c r="B7">
        <v>1</v>
      </c>
    </row>
  </sheetData>
  <phoneticPr fontId="2" type="noConversion"/>
  <hyperlinks>
    <hyperlink ref="B2" r:id="rId1" display="F&amp;A (using NDSU's Negoiated Rate Schedule)" xr:uid="{00000000-0004-0000-0100-000000000000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Years 1-5</vt:lpstr>
      <vt:lpstr>'Budget Years 1-5'!Print_Area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NDSU LAN</dc:creator>
  <cp:lastModifiedBy>Hudson, Fred</cp:lastModifiedBy>
  <cp:lastPrinted>2015-01-29T22:57:00Z</cp:lastPrinted>
  <dcterms:created xsi:type="dcterms:W3CDTF">2006-12-28T21:33:23Z</dcterms:created>
  <dcterms:modified xsi:type="dcterms:W3CDTF">2024-08-30T21:08:40Z</dcterms:modified>
</cp:coreProperties>
</file>