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7"/>
  <workbookPr/>
  <mc:AlternateContent xmlns:mc="http://schemas.openxmlformats.org/markup-compatibility/2006">
    <mc:Choice Requires="x15">
      <x15ac:absPath xmlns:x15ac="http://schemas.microsoft.com/office/spreadsheetml/2010/11/ac" url="/Users/annakessel/Downloads/"/>
    </mc:Choice>
  </mc:AlternateContent>
  <xr:revisionPtr revIDLastSave="0" documentId="13_ncr:1_{E21C0F26-A675-694E-ACD2-6DFBF8F03679}" xr6:coauthVersionLast="47" xr6:coauthVersionMax="47" xr10:uidLastSave="{00000000-0000-0000-0000-000000000000}"/>
  <bookViews>
    <workbookView xWindow="0" yWindow="500" windowWidth="21800" windowHeight="13880" xr2:uid="{00000000-000D-0000-FFFF-FFFF00000000}"/>
  </bookViews>
  <sheets>
    <sheet name="Directions" sheetId="16" r:id="rId1"/>
    <sheet name="Budget" sheetId="20" r:id="rId2"/>
    <sheet name="Sheet6" sheetId="21" state="hidden" r:id="rId3"/>
    <sheet name="Disbursement_Ledger" sheetId="15" r:id="rId4"/>
    <sheet name="Sample - Travel" sheetId="17" r:id="rId5"/>
    <sheet name="Sample - Misc Items" sheetId="18" r:id="rId6"/>
    <sheet name="Sample - SOE" sheetId="19" r:id="rId7"/>
  </sheets>
  <externalReferences>
    <externalReference r:id="rId8"/>
  </externalReferenc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0" i="21" l="1"/>
  <c r="G20" i="21"/>
  <c r="F20" i="21"/>
  <c r="K18" i="21"/>
  <c r="K20" i="21" s="1"/>
  <c r="B4" i="21"/>
  <c r="G61" i="20" l="1"/>
  <c r="F61" i="20"/>
  <c r="I59" i="20"/>
  <c r="K59" i="20" s="1"/>
  <c r="C59" i="20"/>
  <c r="I58" i="20"/>
  <c r="K58" i="20" s="1"/>
  <c r="C58" i="20"/>
  <c r="I57" i="20"/>
  <c r="K57" i="20" s="1"/>
  <c r="C57" i="20"/>
  <c r="I56" i="20"/>
  <c r="K56" i="20" s="1"/>
  <c r="C56" i="20"/>
  <c r="I55" i="20"/>
  <c r="K55" i="20" s="1"/>
  <c r="C55" i="20"/>
  <c r="I53" i="20"/>
  <c r="K53" i="20" s="1"/>
  <c r="I52" i="20"/>
  <c r="K52" i="20" s="1"/>
  <c r="I50" i="20"/>
  <c r="I61" i="20" s="1"/>
  <c r="F47" i="20" s="1"/>
  <c r="K50" i="20" l="1"/>
  <c r="K61" i="20" s="1"/>
  <c r="J50" i="19" l="1"/>
  <c r="H50" i="19"/>
  <c r="L48" i="19"/>
  <c r="G48" i="19"/>
  <c r="B48" i="19"/>
  <c r="L47" i="19"/>
  <c r="G47" i="19"/>
  <c r="B47" i="19"/>
  <c r="L46" i="19"/>
  <c r="G46" i="19"/>
  <c r="B46" i="19"/>
  <c r="L45" i="19"/>
  <c r="G45" i="19"/>
  <c r="B45" i="19"/>
  <c r="L44" i="19"/>
  <c r="G44" i="19"/>
  <c r="B44" i="19"/>
  <c r="L43" i="19"/>
  <c r="G43" i="19"/>
  <c r="G50" i="19" s="1"/>
  <c r="B43" i="19"/>
  <c r="L42" i="19"/>
  <c r="L50" i="19" s="1"/>
  <c r="B42" i="19"/>
  <c r="B2" i="19"/>
  <c r="J50" i="18"/>
  <c r="H50" i="18"/>
  <c r="L48" i="18"/>
  <c r="G48" i="18"/>
  <c r="B48" i="18"/>
  <c r="L47" i="18"/>
  <c r="G47" i="18"/>
  <c r="B47" i="18"/>
  <c r="L46" i="18"/>
  <c r="G46" i="18"/>
  <c r="B46" i="18"/>
  <c r="L45" i="18"/>
  <c r="G45" i="18"/>
  <c r="B45" i="18"/>
  <c r="L44" i="18"/>
  <c r="G44" i="18"/>
  <c r="B44" i="18"/>
  <c r="L43" i="18"/>
  <c r="G43" i="18"/>
  <c r="G50" i="18" s="1"/>
  <c r="B43" i="18"/>
  <c r="L42" i="18"/>
  <c r="L50" i="18" s="1"/>
  <c r="B42" i="18"/>
  <c r="B2" i="18"/>
  <c r="J50" i="17"/>
  <c r="H50" i="17"/>
  <c r="L48" i="17"/>
  <c r="G48" i="17"/>
  <c r="B48" i="17"/>
  <c r="L47" i="17"/>
  <c r="G47" i="17"/>
  <c r="B47" i="17"/>
  <c r="L46" i="17"/>
  <c r="G46" i="17"/>
  <c r="B46" i="17"/>
  <c r="L45" i="17"/>
  <c r="G45" i="17"/>
  <c r="B45" i="17"/>
  <c r="L44" i="17"/>
  <c r="G44" i="17"/>
  <c r="B44" i="17"/>
  <c r="L43" i="17"/>
  <c r="G43" i="17"/>
  <c r="G50" i="17" s="1"/>
  <c r="B43" i="17"/>
  <c r="L42" i="17"/>
  <c r="L50" i="17" s="1"/>
  <c r="B42" i="17"/>
  <c r="B2" i="17"/>
  <c r="L5" i="15" l="1"/>
  <c r="K5" i="15"/>
  <c r="J5" i="15"/>
  <c r="J28" i="15"/>
  <c r="K28" i="15"/>
  <c r="L28" i="15"/>
  <c r="I5" i="15"/>
  <c r="H5" i="15"/>
  <c r="F28" i="15"/>
  <c r="G28" i="15"/>
  <c r="H28" i="15"/>
  <c r="I28" i="15"/>
  <c r="E28" i="15"/>
</calcChain>
</file>

<file path=xl/sharedStrings.xml><?xml version="1.0" encoding="utf-8"?>
<sst xmlns="http://schemas.openxmlformats.org/spreadsheetml/2006/main" count="253" uniqueCount="121">
  <si>
    <t>Please follow these directions to ensure your request is heard in a timely manner:</t>
  </si>
  <si>
    <t>1)</t>
  </si>
  <si>
    <t>Take a look at the sample requests located on the tabs below. Most requests will look very similar to these samples.</t>
  </si>
  <si>
    <t>2)</t>
  </si>
  <si>
    <t xml:space="preserve">Go to the "Budget" tab and fill out ALL highlighted areas. If there is no available information for a particular item, please mark that as such.You will need to bring proof of costs for ALL requests (with the exception of travel) whether that is a previous receipt for that item, online screenshots of price, etc. </t>
  </si>
  <si>
    <t>3)</t>
  </si>
  <si>
    <t>Double check all the information.</t>
  </si>
  <si>
    <t>4)</t>
  </si>
  <si>
    <t>Send the prepared budget, proof of costs, and proof of bank account via email to ndsu.sg.finance@ndsu.edu</t>
  </si>
  <si>
    <t>Once you submit your request, you will be contacted by a member of the Finance Commission regarding the request. You, or any other member of your organization with knowledge of request, will be required to attend a Finance Commission meeting. At this meeting, you will answer a few questions regarding the information filled out on the request. Finance Commission meetings are completely informal, so don't worry about dressing up or anything like that.</t>
  </si>
  <si>
    <t>The Finance Commission is in place to make recommendations to the Student Senate. The Senate has the final say on all funding requests from student organizations. The Commission uses its Finance Guidelines in an attempt to standardize all financial requests. Unfortunately, not all organizations fit well into the standard form. Any student organization may appeal its recommendation from the Finance Commission to the Student Senate to try to receive more funding. If your organization would like to appeal a recommendation, let the Finance Commission know and you will receive information on what Senate meeting to attend. If your organization has no problems with the recommendation, you do not need to attend another meeting.</t>
  </si>
  <si>
    <t>Once the funding has been allocated by the Student Senate, you can receive the money through a reimbursement process. This means that your organization spends its own money, saves the receipts, submits and signs a Reimbursement Request (found on the Student Government Website - www.ndsu.edu/sg), and receives a reimbursement check. If your organization has problems raising enough money to pay for things upfront, please let us know.</t>
  </si>
  <si>
    <t>If you have any questions, please don't hesitate to email us.</t>
  </si>
  <si>
    <t>Executive Commissioner of Finance Tier 1</t>
  </si>
  <si>
    <t>Executive Commissioner of Finance Tier 2</t>
  </si>
  <si>
    <t>ndsu.sg.finance@ndsu.edu</t>
  </si>
  <si>
    <t>[CSO Recognized Organizational Name]</t>
  </si>
  <si>
    <r>
      <t xml:space="preserve">Fill Out  </t>
    </r>
    <r>
      <rPr>
        <b/>
        <i/>
        <sz val="10"/>
        <color rgb="FFFF0000"/>
        <rFont val="Cambria"/>
        <family val="1"/>
        <scheme val="major"/>
      </rPr>
      <t>YELLOW</t>
    </r>
    <r>
      <rPr>
        <b/>
        <i/>
        <sz val="10"/>
        <color theme="1"/>
        <rFont val="Cambria"/>
        <family val="1"/>
        <scheme val="major"/>
      </rPr>
      <t xml:space="preserve"> Highlighted Sections </t>
    </r>
    <r>
      <rPr>
        <b/>
        <i/>
        <sz val="10"/>
        <color rgb="FFFF0000"/>
        <rFont val="Cambria"/>
        <family val="1"/>
        <scheme val="major"/>
      </rPr>
      <t>ONLY</t>
    </r>
  </si>
  <si>
    <t>General Information</t>
  </si>
  <si>
    <t>Organization Name:</t>
  </si>
  <si>
    <t>Advisor:</t>
  </si>
  <si>
    <t>Budget Preparer:</t>
  </si>
  <si>
    <t>Email:</t>
  </si>
  <si>
    <t>Phone Number:</t>
  </si>
  <si>
    <t>Bank Name:</t>
  </si>
  <si>
    <t>Travel Information</t>
  </si>
  <si>
    <t>Event Title:</t>
  </si>
  <si>
    <t>Event Location (City State):</t>
  </si>
  <si>
    <t>Event Date(s):</t>
  </si>
  <si>
    <t>Start Time:</t>
  </si>
  <si>
    <t>Registration Cost:</t>
  </si>
  <si>
    <t>Members Required to Attend:</t>
  </si>
  <si>
    <t># of Meals Included:</t>
  </si>
  <si>
    <t>Total Breakfast(s) + Lunch(es) + Dinner(s)</t>
  </si>
  <si>
    <t>Additional Requests</t>
  </si>
  <si>
    <r>
      <t>List Additional (</t>
    </r>
    <r>
      <rPr>
        <b/>
        <sz val="9"/>
        <color rgb="FFFF0000"/>
        <rFont val="Cambria"/>
        <family val="1"/>
        <scheme val="major"/>
      </rPr>
      <t>NON</t>
    </r>
    <r>
      <rPr>
        <b/>
        <sz val="9"/>
        <color theme="1"/>
        <rFont val="Cambria"/>
        <family val="1"/>
        <scheme val="major"/>
      </rPr>
      <t>-</t>
    </r>
    <r>
      <rPr>
        <sz val="9"/>
        <color theme="1"/>
        <rFont val="Cambria"/>
        <family val="1"/>
        <scheme val="major"/>
      </rPr>
      <t>Travel/Lodging/Registration) Requests Below</t>
    </r>
  </si>
  <si>
    <t>List Requested Amount(s)</t>
  </si>
  <si>
    <t xml:space="preserve"> - - - - - - - - - - - - - - - - - - - - - - - - - - - - - - - - - - Continue to 'Events' Beneath - - - - - - - - - - - - - - - - - - - - - - - - - - - - - - - - - - </t>
  </si>
  <si>
    <t>ITEMS WITHIN THE RED BORDERED AREA ARE FOR USE OF STUDENT GOVERNMENT OFFICE OF FINANCE ONLY</t>
  </si>
  <si>
    <t>Budget Information</t>
  </si>
  <si>
    <t>Yes</t>
  </si>
  <si>
    <t>No</t>
  </si>
  <si>
    <t>CSO Status at Budgetting:</t>
  </si>
  <si>
    <t>Comments:</t>
  </si>
  <si>
    <t>Members Calculated At:</t>
  </si>
  <si>
    <t>Budget Dockage:</t>
  </si>
  <si>
    <t>Budget Hearing Attendance:</t>
  </si>
  <si>
    <t>Number of Days Late:</t>
  </si>
  <si>
    <t>Percent of Budget Spent:</t>
  </si>
  <si>
    <t>Supplier ID:</t>
  </si>
  <si>
    <t>Budget</t>
  </si>
  <si>
    <t>Finance Comm.
Recommendation</t>
  </si>
  <si>
    <t>Senate/Final Amount</t>
  </si>
  <si>
    <t>Disbursement Amount</t>
  </si>
  <si>
    <t>Remaining Amount in Budget</t>
  </si>
  <si>
    <t>Operating Expenses</t>
  </si>
  <si>
    <t>Cumulative Travel &amp; Lodging</t>
  </si>
  <si>
    <t>Cumulative Registration</t>
  </si>
  <si>
    <t>TOTALS</t>
  </si>
  <si>
    <t>Temporary Organization Request for Funding FY24</t>
  </si>
  <si>
    <t>Please Fill Out Only the Highlighted Sections</t>
  </si>
  <si>
    <t>Contact Person:</t>
  </si>
  <si>
    <t xml:space="preserve"> - - - - - - - - - - - - - - - - - - - - - - - - - - - - - - - - - - Stop Filling Out Here - - - - - - - - - - - - - - - - - - - - - - - - - - - - - - - - - - </t>
  </si>
  <si>
    <t>Remaining Budget</t>
  </si>
  <si>
    <t xml:space="preserve"> - - - - - - - - - - - - - - - - - - - - - - - - - - - - - - - - - - Finance Executives Use Only- - - - - - - - - - - - - - - - - - - - - - - - - - - - - - - - - - </t>
  </si>
  <si>
    <t>Disbursement Ledger</t>
  </si>
  <si>
    <t>Expense Name</t>
  </si>
  <si>
    <r>
      <t xml:space="preserve">Event Title </t>
    </r>
    <r>
      <rPr>
        <i/>
        <sz val="10"/>
        <color theme="1"/>
        <rFont val="Cambria"/>
        <family val="1"/>
        <scheme val="major"/>
      </rPr>
      <t>(If Necessary)</t>
    </r>
  </si>
  <si>
    <t>Date Entered</t>
  </si>
  <si>
    <t>Total:</t>
  </si>
  <si>
    <t>SAMPLE CR - Travel Request</t>
  </si>
  <si>
    <t>NDSU Lumberjack Association</t>
  </si>
  <si>
    <t>John Joe Jackson</t>
  </si>
  <si>
    <t>John.j.jackson@XXXX.edu</t>
  </si>
  <si>
    <t>Item Requests</t>
  </si>
  <si>
    <t xml:space="preserve"> -List item descriptions and amounts requested (if known)</t>
  </si>
  <si>
    <t>Travel</t>
  </si>
  <si>
    <t>Finance Recommendation (Do NOT Fill out)</t>
  </si>
  <si>
    <t>Lodging</t>
  </si>
  <si>
    <t>Days Gone</t>
  </si>
  <si>
    <t>Breakfast</t>
  </si>
  <si>
    <t>Registration</t>
  </si>
  <si>
    <t>People Going</t>
  </si>
  <si>
    <t>Lunch</t>
  </si>
  <si>
    <t>Vehicle Type</t>
  </si>
  <si>
    <t>Dinner</t>
  </si>
  <si>
    <t>Fees (person)</t>
  </si>
  <si>
    <t>Rooms</t>
  </si>
  <si>
    <t>Lodging en Route</t>
  </si>
  <si>
    <t>Nights in Hotel</t>
  </si>
  <si>
    <t>Mileage</t>
  </si>
  <si>
    <t>GSA</t>
  </si>
  <si>
    <t xml:space="preserve"> -Only if requesting money for travel</t>
  </si>
  <si>
    <t>Competitive Event / Conference:</t>
  </si>
  <si>
    <t>Competitive Event</t>
  </si>
  <si>
    <t>National Woodchopping Finals</t>
  </si>
  <si>
    <t>Event Location:</t>
  </si>
  <si>
    <t>Ames, IA</t>
  </si>
  <si>
    <t>Event Dates:</t>
  </si>
  <si>
    <t>10/21/2014-10/25/2014</t>
  </si>
  <si>
    <t xml:space="preserve">Start Time 0:00 AM/PM: </t>
  </si>
  <si>
    <t>People Required to Attend:</t>
  </si>
  <si>
    <t># of Meals Included in Registration:</t>
  </si>
  <si>
    <t>Breakfasts:</t>
  </si>
  <si>
    <t>Lunches:</t>
  </si>
  <si>
    <t>Dinners:</t>
  </si>
  <si>
    <r>
      <t xml:space="preserve"> - - - - - - - - - - - - - - - - - - - - - - - - - - - - - - - - - - </t>
    </r>
    <r>
      <rPr>
        <b/>
        <i/>
        <sz val="11"/>
        <color rgb="FF000000"/>
        <rFont val="Calibri"/>
        <family val="2"/>
      </rPr>
      <t>Stop Filling Out Here</t>
    </r>
    <r>
      <rPr>
        <i/>
        <sz val="10"/>
        <color rgb="FF000000"/>
        <rFont val="Calibri"/>
        <family val="2"/>
      </rPr>
      <t xml:space="preserve"> - - - - - - - - - - - - - - - - - - - - - - - - - - - - - - - - - - </t>
    </r>
  </si>
  <si>
    <t>Information</t>
  </si>
  <si>
    <t>Conference</t>
  </si>
  <si>
    <t>CSO Status at Budget:</t>
  </si>
  <si>
    <t>Budget Submitted:</t>
  </si>
  <si>
    <t>Number of members calculated:</t>
  </si>
  <si>
    <t>SAMPLE CR - Miscellaneous Request</t>
  </si>
  <si>
    <t>Practice facility rental ($40 per hour, 12 hours)</t>
  </si>
  <si>
    <t>Practice wood for chopping ($10 per bundle, 8 bundles)</t>
  </si>
  <si>
    <t xml:space="preserve">Start Time 0:00AM/PM: </t>
  </si>
  <si>
    <t xml:space="preserve"> </t>
  </si>
  <si>
    <t>Start Time 0:00AM/PM:</t>
  </si>
  <si>
    <t>FY 2025 Annual Budget - Non-Competitive Organization</t>
  </si>
  <si>
    <t>Anna Kessel</t>
  </si>
  <si>
    <t>Sean Schiefelbein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</si>
</sst>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409]General"/>
    <numFmt numFmtId="165" formatCode="&quot;$&quot;#,##0.00"/>
    <numFmt numFmtId="166" formatCode="[$-409]h:mm\ AM/PM;@"/>
  </numFmts>
  <fonts count="48" x14ac:knownFonts="1">
    <font>
      <sz val="11"/>
      <color theme="1"/>
      <name val="Calibri"/>
      <family val="2"/>
      <scheme val="minor"/>
    </font>
    <font>
      <sz val="11"/>
      <color theme="1"/>
      <name val="Calibri"/>
      <family val="2"/>
      <scheme val="minor"/>
    </font>
    <font>
      <sz val="10"/>
      <name val="Arial"/>
      <family val="2"/>
    </font>
    <font>
      <sz val="11"/>
      <color rgb="FF000000"/>
      <name val="Calibri"/>
      <family val="2"/>
    </font>
    <font>
      <u/>
      <sz val="11"/>
      <color theme="10"/>
      <name val="Calibri"/>
      <family val="2"/>
    </font>
    <font>
      <sz val="11"/>
      <color theme="1"/>
      <name val="Cambria"/>
      <family val="1"/>
      <scheme val="major"/>
    </font>
    <font>
      <b/>
      <sz val="14"/>
      <color theme="1"/>
      <name val="Cambria"/>
      <family val="1"/>
      <scheme val="major"/>
    </font>
    <font>
      <i/>
      <sz val="10"/>
      <color theme="1"/>
      <name val="Cambria"/>
      <family val="1"/>
      <scheme val="major"/>
    </font>
    <font>
      <b/>
      <sz val="11"/>
      <color theme="1"/>
      <name val="Cambria"/>
      <family val="1"/>
      <scheme val="major"/>
    </font>
    <font>
      <sz val="10"/>
      <color theme="1"/>
      <name val="Cambria"/>
      <family val="1"/>
      <scheme val="major"/>
    </font>
    <font>
      <i/>
      <sz val="10"/>
      <color theme="0" tint="-0.499984740745262"/>
      <name val="Cambria"/>
      <family val="1"/>
      <scheme val="major"/>
    </font>
    <font>
      <i/>
      <sz val="9"/>
      <color theme="0" tint="-0.499984740745262"/>
      <name val="Cambria"/>
      <family val="1"/>
      <scheme val="major"/>
    </font>
    <font>
      <sz val="10"/>
      <color rgb="FF000000"/>
      <name val="Cambria"/>
      <family val="1"/>
      <scheme val="major"/>
    </font>
    <font>
      <b/>
      <sz val="10"/>
      <color theme="1"/>
      <name val="Cambria"/>
      <family val="1"/>
      <scheme val="major"/>
    </font>
    <font>
      <b/>
      <sz val="10"/>
      <color rgb="FF000000"/>
      <name val="Cambria"/>
      <family val="1"/>
      <scheme val="major"/>
    </font>
    <font>
      <b/>
      <i/>
      <sz val="10"/>
      <color theme="1"/>
      <name val="Cambria"/>
      <family val="1"/>
      <scheme val="major"/>
    </font>
    <font>
      <b/>
      <sz val="11"/>
      <color rgb="FFFFFFFF"/>
      <name val="Cambria"/>
      <family val="1"/>
    </font>
    <font>
      <b/>
      <sz val="11"/>
      <color rgb="FFFF0000"/>
      <name val="Cambria"/>
      <family val="1"/>
      <scheme val="major"/>
    </font>
    <font>
      <b/>
      <sz val="10"/>
      <color rgb="FFFF0000"/>
      <name val="Cambria"/>
      <family val="1"/>
      <scheme val="major"/>
    </font>
    <font>
      <b/>
      <u/>
      <sz val="10"/>
      <color theme="1"/>
      <name val="Cambria"/>
      <family val="1"/>
      <scheme val="major"/>
    </font>
    <font>
      <b/>
      <sz val="10"/>
      <color rgb="FF000000"/>
      <name val="Cambria"/>
      <family val="1"/>
    </font>
    <font>
      <b/>
      <i/>
      <sz val="10"/>
      <color rgb="FFFF0000"/>
      <name val="Cambria"/>
      <family val="1"/>
      <scheme val="major"/>
    </font>
    <font>
      <b/>
      <sz val="11"/>
      <name val="Cambria"/>
      <family val="1"/>
      <scheme val="major"/>
    </font>
    <font>
      <sz val="9"/>
      <color theme="1"/>
      <name val="Cambria"/>
      <family val="1"/>
      <scheme val="major"/>
    </font>
    <font>
      <b/>
      <sz val="9"/>
      <color rgb="FFFF0000"/>
      <name val="Cambria"/>
      <family val="1"/>
      <scheme val="major"/>
    </font>
    <font>
      <b/>
      <sz val="9"/>
      <color theme="1"/>
      <name val="Cambria"/>
      <family val="1"/>
      <scheme val="major"/>
    </font>
    <font>
      <sz val="11"/>
      <color theme="1"/>
      <name val="Calibri"/>
      <family val="2"/>
    </font>
    <font>
      <b/>
      <sz val="14"/>
      <color theme="1"/>
      <name val="Calibri"/>
      <family val="2"/>
      <scheme val="minor"/>
    </font>
    <font>
      <b/>
      <sz val="14"/>
      <color rgb="FF000000"/>
      <name val="Calibri"/>
      <family val="2"/>
    </font>
    <font>
      <b/>
      <i/>
      <sz val="10"/>
      <color rgb="FF000000"/>
      <name val="Calibri"/>
      <family val="2"/>
    </font>
    <font>
      <i/>
      <sz val="10"/>
      <color rgb="FF000000"/>
      <name val="Calibri"/>
      <family val="2"/>
    </font>
    <font>
      <b/>
      <sz val="11"/>
      <color rgb="FF000000"/>
      <name val="Calibri"/>
      <family val="2"/>
    </font>
    <font>
      <sz val="10"/>
      <color rgb="FF000000"/>
      <name val="Calibri"/>
      <family val="2"/>
    </font>
    <font>
      <i/>
      <sz val="10"/>
      <color theme="1"/>
      <name val="Calibri"/>
      <family val="2"/>
    </font>
    <font>
      <b/>
      <i/>
      <sz val="11"/>
      <color rgb="FF000000"/>
      <name val="Calibri"/>
      <family val="2"/>
    </font>
    <font>
      <sz val="11"/>
      <name val="Calibri"/>
      <family val="2"/>
    </font>
    <font>
      <b/>
      <sz val="11"/>
      <name val="Calibri"/>
      <family val="2"/>
    </font>
    <font>
      <sz val="10"/>
      <name val="Calibri"/>
      <family val="2"/>
    </font>
    <font>
      <b/>
      <sz val="12"/>
      <name val="Calibri"/>
      <family val="2"/>
    </font>
    <font>
      <i/>
      <sz val="10"/>
      <name val="Calibri"/>
      <family val="2"/>
    </font>
    <font>
      <b/>
      <sz val="10"/>
      <name val="Calibri"/>
      <family val="2"/>
    </font>
    <font>
      <i/>
      <sz val="10"/>
      <color theme="1"/>
      <name val="Calibri"/>
      <family val="2"/>
      <scheme val="minor"/>
    </font>
    <font>
      <b/>
      <sz val="11"/>
      <color theme="1"/>
      <name val="Calibri"/>
      <family val="2"/>
      <scheme val="minor"/>
    </font>
    <font>
      <sz val="10"/>
      <color theme="1"/>
      <name val="Calibri"/>
      <family val="2"/>
      <scheme val="minor"/>
    </font>
    <font>
      <i/>
      <sz val="10"/>
      <color theme="0" tint="-0.499984740745262"/>
      <name val="Arial"/>
      <family val="2"/>
    </font>
    <font>
      <i/>
      <sz val="10"/>
      <color theme="0" tint="-0.499984740745262"/>
      <name val="Calibri"/>
      <family val="2"/>
      <scheme val="minor"/>
    </font>
    <font>
      <i/>
      <sz val="9"/>
      <color theme="0" tint="-0.499984740745262"/>
      <name val="Calibri"/>
      <family val="2"/>
      <scheme val="minor"/>
    </font>
    <font>
      <b/>
      <sz val="10"/>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FF"/>
        <bgColor rgb="FF000000"/>
      </patternFill>
    </fill>
    <fill>
      <patternFill patternType="solid">
        <fgColor theme="0"/>
        <bgColor rgb="FF000000"/>
      </patternFill>
    </fill>
    <fill>
      <patternFill patternType="solid">
        <fgColor theme="0" tint="-4.9989318521683403E-2"/>
        <bgColor indexed="64"/>
      </patternFill>
    </fill>
    <fill>
      <patternFill patternType="solid">
        <fgColor rgb="FF92D050"/>
        <bgColor indexed="64"/>
      </patternFill>
    </fill>
    <fill>
      <patternFill patternType="solid">
        <fgColor theme="0" tint="-0.249977111117893"/>
        <bgColor indexed="64"/>
      </patternFill>
    </fill>
    <fill>
      <patternFill patternType="solid">
        <fgColor rgb="FF92D050"/>
        <bgColor rgb="FF000000"/>
      </patternFill>
    </fill>
    <fill>
      <patternFill patternType="solid">
        <fgColor rgb="FFFFFF00"/>
        <bgColor rgb="FF000000"/>
      </patternFill>
    </fill>
    <fill>
      <patternFill patternType="solid">
        <fgColor theme="1"/>
        <bgColor rgb="FF000000"/>
      </patternFill>
    </fill>
    <fill>
      <patternFill patternType="solid">
        <fgColor theme="1"/>
        <bgColor indexed="64"/>
      </patternFill>
    </fill>
  </fills>
  <borders count="56">
    <border>
      <left/>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double">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auto="1"/>
      </left>
      <right style="thin">
        <color auto="1"/>
      </right>
      <top style="thin">
        <color auto="1"/>
      </top>
      <bottom style="double">
        <color theme="1"/>
      </bottom>
      <diagonal/>
    </border>
    <border>
      <left style="thin">
        <color auto="1"/>
      </left>
      <right/>
      <top style="thin">
        <color auto="1"/>
      </top>
      <bottom style="double">
        <color theme="1"/>
      </bottom>
      <diagonal/>
    </border>
    <border>
      <left/>
      <right style="thin">
        <color auto="1"/>
      </right>
      <top style="thin">
        <color auto="1"/>
      </top>
      <bottom style="double">
        <color theme="1"/>
      </bottom>
      <diagonal/>
    </border>
    <border>
      <left/>
      <right/>
      <top style="thin">
        <color auto="1"/>
      </top>
      <bottom style="double">
        <color theme="1"/>
      </bottom>
      <diagonal/>
    </border>
    <border>
      <left/>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style="medium">
        <color indexed="64"/>
      </right>
      <top style="medium">
        <color indexed="64"/>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bottom/>
      <diagonal/>
    </border>
    <border>
      <left style="medium">
        <color indexed="64"/>
      </left>
      <right style="thin">
        <color auto="1"/>
      </right>
      <top style="thin">
        <color auto="1"/>
      </top>
      <bottom/>
      <diagonal/>
    </border>
    <border>
      <left style="medium">
        <color indexed="64"/>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bottom style="medium">
        <color indexed="64"/>
      </bottom>
      <diagonal/>
    </border>
    <border>
      <left/>
      <right/>
      <top style="thin">
        <color auto="1"/>
      </top>
      <bottom style="double">
        <color auto="1"/>
      </bottom>
      <diagonal/>
    </border>
  </borders>
  <cellStyleXfs count="7">
    <xf numFmtId="0" fontId="0" fillId="0" borderId="0"/>
    <xf numFmtId="44" fontId="1" fillId="0" borderId="0" applyFont="0" applyFill="0" applyBorder="0" applyAlignment="0" applyProtection="0"/>
    <xf numFmtId="0" fontId="2" fillId="0" borderId="0"/>
    <xf numFmtId="9" fontId="2" fillId="0" borderId="0" applyFont="0" applyFill="0" applyBorder="0" applyAlignment="0" applyProtection="0"/>
    <xf numFmtId="164" fontId="3"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283">
    <xf numFmtId="0" fontId="0" fillId="0" borderId="0" xfId="0"/>
    <xf numFmtId="0" fontId="5" fillId="2" borderId="0" xfId="0" applyFont="1" applyFill="1" applyAlignment="1">
      <alignment vertical="center" wrapText="1"/>
    </xf>
    <xf numFmtId="0" fontId="18" fillId="2" borderId="0" xfId="0" applyFont="1" applyFill="1" applyAlignment="1">
      <alignment vertical="center" wrapText="1"/>
    </xf>
    <xf numFmtId="44" fontId="9" fillId="2" borderId="10" xfId="1" applyFont="1" applyFill="1" applyBorder="1" applyAlignment="1">
      <alignment horizontal="left" vertical="center"/>
    </xf>
    <xf numFmtId="44" fontId="9" fillId="2" borderId="11" xfId="1" applyFont="1" applyFill="1" applyBorder="1" applyAlignment="1">
      <alignment horizontal="left" vertical="center"/>
    </xf>
    <xf numFmtId="44" fontId="9" fillId="2" borderId="12" xfId="1" applyFont="1" applyFill="1" applyBorder="1" applyAlignment="1">
      <alignment horizontal="left" vertical="center"/>
    </xf>
    <xf numFmtId="44" fontId="9" fillId="2" borderId="9" xfId="1" applyFont="1" applyFill="1" applyBorder="1" applyAlignment="1">
      <alignment horizontal="left" vertical="center"/>
    </xf>
    <xf numFmtId="44" fontId="13" fillId="2" borderId="9" xfId="0" applyNumberFormat="1" applyFont="1" applyFill="1" applyBorder="1" applyAlignment="1">
      <alignment horizontal="left" vertical="center"/>
    </xf>
    <xf numFmtId="0" fontId="18" fillId="2" borderId="17" xfId="0" applyFont="1" applyFill="1" applyBorder="1" applyAlignment="1">
      <alignment vertical="center" wrapText="1"/>
    </xf>
    <xf numFmtId="0" fontId="18" fillId="2" borderId="19" xfId="0" applyFont="1" applyFill="1" applyBorder="1" applyAlignment="1">
      <alignment vertical="center" wrapText="1"/>
    </xf>
    <xf numFmtId="0" fontId="5" fillId="2" borderId="0" xfId="0" applyFont="1" applyFill="1" applyAlignment="1">
      <alignment vertical="center"/>
    </xf>
    <xf numFmtId="0" fontId="6" fillId="2" borderId="0" xfId="0" applyFont="1" applyFill="1" applyAlignment="1">
      <alignment vertical="center"/>
    </xf>
    <xf numFmtId="0" fontId="5" fillId="0" borderId="0" xfId="0" applyFont="1" applyAlignment="1">
      <alignment vertical="center"/>
    </xf>
    <xf numFmtId="44" fontId="13" fillId="2" borderId="25" xfId="1" applyFont="1" applyFill="1" applyBorder="1" applyAlignment="1">
      <alignment horizontal="left" vertical="center"/>
    </xf>
    <xf numFmtId="44" fontId="9" fillId="2" borderId="25" xfId="0" applyNumberFormat="1" applyFont="1" applyFill="1" applyBorder="1" applyAlignment="1">
      <alignment horizontal="left" vertical="center"/>
    </xf>
    <xf numFmtId="0" fontId="12" fillId="4" borderId="0" xfId="0" applyFont="1" applyFill="1" applyAlignment="1">
      <alignment vertical="center"/>
    </xf>
    <xf numFmtId="0" fontId="14" fillId="4" borderId="0" xfId="0" applyFont="1" applyFill="1" applyAlignment="1">
      <alignment vertical="center"/>
    </xf>
    <xf numFmtId="44" fontId="9" fillId="2" borderId="13" xfId="1" applyFont="1" applyFill="1" applyBorder="1" applyAlignment="1">
      <alignment horizontal="left" vertical="center"/>
    </xf>
    <xf numFmtId="0" fontId="5" fillId="2" borderId="9" xfId="0" applyFont="1" applyFill="1" applyBorder="1" applyAlignment="1">
      <alignment vertical="center"/>
    </xf>
    <xf numFmtId="14" fontId="5" fillId="2" borderId="9" xfId="0" applyNumberFormat="1" applyFont="1" applyFill="1" applyBorder="1" applyAlignment="1">
      <alignment vertical="center"/>
    </xf>
    <xf numFmtId="44" fontId="5" fillId="2" borderId="9" xfId="0" applyNumberFormat="1" applyFont="1" applyFill="1" applyBorder="1" applyAlignment="1">
      <alignment vertical="center"/>
    </xf>
    <xf numFmtId="0" fontId="5" fillId="6" borderId="9" xfId="0" applyFont="1" applyFill="1" applyBorder="1" applyAlignment="1">
      <alignment vertical="center"/>
    </xf>
    <xf numFmtId="44" fontId="5" fillId="6" borderId="9" xfId="0" applyNumberFormat="1" applyFont="1" applyFill="1" applyBorder="1" applyAlignment="1">
      <alignment vertical="center"/>
    </xf>
    <xf numFmtId="14" fontId="5" fillId="6" borderId="9" xfId="0" applyNumberFormat="1" applyFont="1" applyFill="1" applyBorder="1" applyAlignment="1">
      <alignment vertical="center"/>
    </xf>
    <xf numFmtId="44" fontId="13" fillId="2" borderId="10" xfId="0" applyNumberFormat="1" applyFont="1" applyFill="1" applyBorder="1" applyAlignment="1">
      <alignment horizontal="left" vertical="center"/>
    </xf>
    <xf numFmtId="44" fontId="13" fillId="2" borderId="12" xfId="0" applyNumberFormat="1" applyFont="1" applyFill="1" applyBorder="1" applyAlignment="1">
      <alignment horizontal="left" vertical="center"/>
    </xf>
    <xf numFmtId="44" fontId="13" fillId="2" borderId="11" xfId="0" applyNumberFormat="1" applyFont="1" applyFill="1" applyBorder="1" applyAlignment="1">
      <alignment horizontal="left" vertical="center"/>
    </xf>
    <xf numFmtId="0" fontId="7" fillId="2" borderId="0" xfId="0" applyFont="1" applyFill="1" applyAlignment="1">
      <alignment vertical="center"/>
    </xf>
    <xf numFmtId="0" fontId="5" fillId="0" borderId="0" xfId="0" applyFont="1" applyAlignment="1">
      <alignment horizontal="center" vertical="center"/>
    </xf>
    <xf numFmtId="9" fontId="11" fillId="2" borderId="0" xfId="3" applyFont="1" applyFill="1" applyBorder="1" applyAlignment="1">
      <alignment vertical="center"/>
    </xf>
    <xf numFmtId="0" fontId="10" fillId="2" borderId="0" xfId="2" applyFont="1" applyFill="1" applyAlignment="1">
      <alignment horizontal="left" vertical="center"/>
    </xf>
    <xf numFmtId="0" fontId="19" fillId="2" borderId="0" xfId="0" applyFont="1" applyFill="1" applyAlignment="1">
      <alignment vertical="center"/>
    </xf>
    <xf numFmtId="0" fontId="5" fillId="2" borderId="20" xfId="0" applyFont="1" applyFill="1" applyBorder="1" applyAlignment="1">
      <alignment vertical="center"/>
    </xf>
    <xf numFmtId="0" fontId="5" fillId="2" borderId="21" xfId="0" applyFont="1" applyFill="1" applyBorder="1" applyAlignment="1">
      <alignment vertical="center"/>
    </xf>
    <xf numFmtId="0" fontId="9" fillId="2" borderId="0" xfId="0" applyFont="1" applyFill="1" applyAlignment="1">
      <alignment vertical="center" wrapText="1"/>
    </xf>
    <xf numFmtId="10" fontId="16" fillId="9" borderId="9" xfId="0" applyNumberFormat="1" applyFont="1" applyFill="1" applyBorder="1" applyAlignment="1">
      <alignment horizontal="center" vertical="center"/>
    </xf>
    <xf numFmtId="0" fontId="9" fillId="2" borderId="0" xfId="0" applyFont="1" applyFill="1" applyAlignment="1">
      <alignment vertical="center"/>
    </xf>
    <xf numFmtId="0" fontId="5" fillId="8" borderId="0" xfId="0" applyFont="1" applyFill="1" applyAlignment="1">
      <alignment vertical="center"/>
    </xf>
    <xf numFmtId="0" fontId="22" fillId="7" borderId="9" xfId="0" applyFont="1" applyFill="1" applyBorder="1" applyAlignment="1">
      <alignment horizontal="center" vertical="center"/>
    </xf>
    <xf numFmtId="0" fontId="22" fillId="7" borderId="9" xfId="6" applyNumberFormat="1" applyFont="1" applyFill="1" applyBorder="1" applyAlignment="1">
      <alignment horizontal="center" vertical="center"/>
    </xf>
    <xf numFmtId="0" fontId="12" fillId="4" borderId="0" xfId="0" applyFont="1" applyFill="1" applyAlignment="1">
      <alignment horizontal="left" vertical="center"/>
    </xf>
    <xf numFmtId="0" fontId="14" fillId="4" borderId="0" xfId="0" applyFont="1" applyFill="1" applyAlignment="1">
      <alignment horizontal="left" vertical="center"/>
    </xf>
    <xf numFmtId="44" fontId="9" fillId="2" borderId="8" xfId="1" applyFont="1" applyFill="1" applyBorder="1" applyAlignment="1">
      <alignment horizontal="left" vertical="center"/>
    </xf>
    <xf numFmtId="44" fontId="9" fillId="2" borderId="6" xfId="1" applyFont="1" applyFill="1" applyBorder="1" applyAlignment="1">
      <alignment horizontal="left" vertical="center"/>
    </xf>
    <xf numFmtId="0" fontId="9" fillId="2" borderId="3" xfId="0" applyFont="1" applyFill="1" applyBorder="1" applyAlignment="1">
      <alignment horizontal="left" vertical="center"/>
    </xf>
    <xf numFmtId="0" fontId="9" fillId="2" borderId="2" xfId="0" applyFont="1" applyFill="1" applyBorder="1" applyAlignment="1">
      <alignment horizontal="left" vertical="center"/>
    </xf>
    <xf numFmtId="0" fontId="9" fillId="2" borderId="0" xfId="0" applyFont="1" applyFill="1" applyAlignment="1">
      <alignment horizontal="left" vertical="center"/>
    </xf>
    <xf numFmtId="0" fontId="5" fillId="2" borderId="0" xfId="0" applyFont="1" applyFill="1" applyAlignment="1">
      <alignment horizontal="center" vertical="center"/>
    </xf>
    <xf numFmtId="0" fontId="9" fillId="2" borderId="0" xfId="0" applyFont="1" applyFill="1" applyAlignment="1">
      <alignment horizontal="left" vertical="center" wrapText="1"/>
    </xf>
    <xf numFmtId="0" fontId="7" fillId="2" borderId="0" xfId="0" applyFont="1" applyFill="1" applyAlignment="1">
      <alignment horizontal="center" vertical="center"/>
    </xf>
    <xf numFmtId="0" fontId="13" fillId="2" borderId="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5" fillId="8" borderId="0" xfId="0" applyFont="1" applyFill="1" applyAlignment="1">
      <alignment horizontal="center" vertical="center"/>
    </xf>
    <xf numFmtId="0" fontId="6" fillId="2" borderId="14" xfId="0" applyFont="1" applyFill="1" applyBorder="1" applyAlignment="1">
      <alignment horizontal="center" vertical="center"/>
    </xf>
    <xf numFmtId="0" fontId="6" fillId="2" borderId="0" xfId="0" applyFont="1" applyFill="1" applyAlignment="1">
      <alignment horizontal="center" vertical="center"/>
    </xf>
    <xf numFmtId="0" fontId="0" fillId="2" borderId="0" xfId="0" applyFill="1"/>
    <xf numFmtId="0" fontId="27" fillId="2" borderId="0" xfId="0" applyFont="1" applyFill="1" applyAlignment="1">
      <alignment wrapText="1"/>
    </xf>
    <xf numFmtId="0" fontId="0" fillId="2" borderId="0" xfId="0" applyFill="1" applyAlignment="1">
      <alignment vertical="top"/>
    </xf>
    <xf numFmtId="0" fontId="0" fillId="2" borderId="0" xfId="0" applyFill="1" applyAlignment="1">
      <alignment wrapText="1"/>
    </xf>
    <xf numFmtId="0" fontId="0" fillId="2" borderId="1" xfId="0" applyFill="1" applyBorder="1" applyAlignment="1">
      <alignment vertical="top"/>
    </xf>
    <xf numFmtId="0" fontId="0" fillId="2" borderId="1" xfId="0" applyFill="1" applyBorder="1" applyAlignment="1">
      <alignment horizontal="left" wrapText="1"/>
    </xf>
    <xf numFmtId="0" fontId="0" fillId="2" borderId="0" xfId="0" applyFill="1" applyAlignment="1">
      <alignment horizontal="left" wrapText="1"/>
    </xf>
    <xf numFmtId="0" fontId="0" fillId="2" borderId="1" xfId="0" applyFill="1" applyBorder="1"/>
    <xf numFmtId="0" fontId="0" fillId="2" borderId="0" xfId="0" applyFill="1" applyAlignment="1">
      <alignment horizontal="center"/>
    </xf>
    <xf numFmtId="0" fontId="0" fillId="2" borderId="0" xfId="0" applyFill="1" applyAlignment="1">
      <alignment horizontal="left" indent="13"/>
    </xf>
    <xf numFmtId="0" fontId="4" fillId="2" borderId="0" xfId="5" applyFill="1" applyAlignment="1" applyProtection="1">
      <alignment horizontal="left" indent="13"/>
    </xf>
    <xf numFmtId="0" fontId="4" fillId="0" borderId="0" xfId="5" applyAlignment="1" applyProtection="1"/>
    <xf numFmtId="0" fontId="26" fillId="4" borderId="0" xfId="0" applyFont="1" applyFill="1"/>
    <xf numFmtId="0" fontId="28" fillId="4" borderId="0" xfId="0" applyFont="1" applyFill="1"/>
    <xf numFmtId="0" fontId="26" fillId="4" borderId="0" xfId="0" applyFont="1" applyFill="1" applyAlignment="1">
      <alignment horizontal="center"/>
    </xf>
    <xf numFmtId="0" fontId="30" fillId="4" borderId="0" xfId="0" applyFont="1" applyFill="1"/>
    <xf numFmtId="0" fontId="32" fillId="4" borderId="0" xfId="0" applyFont="1" applyFill="1" applyAlignment="1">
      <alignment horizontal="center"/>
    </xf>
    <xf numFmtId="0" fontId="32" fillId="4" borderId="0" xfId="0" applyFont="1" applyFill="1" applyAlignment="1">
      <alignment horizontal="left"/>
    </xf>
    <xf numFmtId="0" fontId="32" fillId="11" borderId="40" xfId="0" applyFont="1" applyFill="1" applyBorder="1"/>
    <xf numFmtId="0" fontId="32" fillId="11" borderId="44" xfId="0" applyFont="1" applyFill="1" applyBorder="1" applyAlignment="1">
      <alignment horizontal="center"/>
    </xf>
    <xf numFmtId="0" fontId="32" fillId="4" borderId="45" xfId="0" applyFont="1" applyFill="1" applyBorder="1" applyAlignment="1">
      <alignment horizontal="left"/>
    </xf>
    <xf numFmtId="0" fontId="32" fillId="11" borderId="46" xfId="0" applyFont="1" applyFill="1" applyBorder="1"/>
    <xf numFmtId="0" fontId="32" fillId="11" borderId="47" xfId="0" applyFont="1" applyFill="1" applyBorder="1" applyAlignment="1">
      <alignment horizontal="center"/>
    </xf>
    <xf numFmtId="0" fontId="32" fillId="11" borderId="48" xfId="0" applyFont="1" applyFill="1" applyBorder="1"/>
    <xf numFmtId="0" fontId="32" fillId="11" borderId="49" xfId="0" applyFont="1" applyFill="1" applyBorder="1"/>
    <xf numFmtId="0" fontId="32" fillId="11" borderId="54" xfId="0" applyFont="1" applyFill="1" applyBorder="1" applyAlignment="1">
      <alignment horizontal="center"/>
    </xf>
    <xf numFmtId="0" fontId="33" fillId="4" borderId="0" xfId="0" applyFont="1" applyFill="1"/>
    <xf numFmtId="0" fontId="32" fillId="2" borderId="0" xfId="0" applyFont="1" applyFill="1"/>
    <xf numFmtId="166" fontId="32" fillId="4" borderId="0" xfId="0" applyNumberFormat="1" applyFont="1" applyFill="1" applyAlignment="1">
      <alignment horizontal="center"/>
    </xf>
    <xf numFmtId="0" fontId="32" fillId="4" borderId="0" xfId="0" applyFont="1" applyFill="1"/>
    <xf numFmtId="0" fontId="32" fillId="5" borderId="0" xfId="0" applyFont="1" applyFill="1" applyAlignment="1">
      <alignment horizontal="left"/>
    </xf>
    <xf numFmtId="0" fontId="32" fillId="4" borderId="0" xfId="0" applyFont="1" applyFill="1" applyAlignment="1">
      <alignment horizontal="right"/>
    </xf>
    <xf numFmtId="0" fontId="32" fillId="4" borderId="9" xfId="0" applyFont="1" applyFill="1" applyBorder="1" applyAlignment="1">
      <alignment horizontal="center"/>
    </xf>
    <xf numFmtId="0" fontId="30" fillId="4" borderId="0" xfId="0" applyFont="1" applyFill="1" applyAlignment="1">
      <alignment horizontal="center"/>
    </xf>
    <xf numFmtId="0" fontId="26" fillId="11" borderId="0" xfId="0" applyFont="1" applyFill="1"/>
    <xf numFmtId="0" fontId="35" fillId="11" borderId="0" xfId="0" applyFont="1" applyFill="1"/>
    <xf numFmtId="0" fontId="0" fillId="12" borderId="0" xfId="0" applyFill="1"/>
    <xf numFmtId="0" fontId="35" fillId="11" borderId="0" xfId="0" applyFont="1" applyFill="1" applyAlignment="1">
      <alignment horizontal="center"/>
    </xf>
    <xf numFmtId="0" fontId="36" fillId="11" borderId="0" xfId="0" applyFont="1" applyFill="1" applyAlignment="1">
      <alignment horizontal="left"/>
    </xf>
    <xf numFmtId="0" fontId="38" fillId="11" borderId="9" xfId="0" applyFont="1" applyFill="1" applyBorder="1" applyAlignment="1">
      <alignment horizontal="center" vertical="center"/>
    </xf>
    <xf numFmtId="0" fontId="35" fillId="12" borderId="0" xfId="0" applyFont="1" applyFill="1"/>
    <xf numFmtId="0" fontId="36" fillId="12" borderId="0" xfId="0" applyFont="1" applyFill="1" applyAlignment="1">
      <alignment horizontal="center" vertical="center"/>
    </xf>
    <xf numFmtId="0" fontId="36" fillId="11" borderId="1" xfId="0" applyFont="1" applyFill="1" applyBorder="1"/>
    <xf numFmtId="0" fontId="35" fillId="11" borderId="1" xfId="0" applyFont="1" applyFill="1" applyBorder="1"/>
    <xf numFmtId="0" fontId="39" fillId="11" borderId="1" xfId="0" applyFont="1" applyFill="1" applyBorder="1"/>
    <xf numFmtId="0" fontId="39" fillId="11" borderId="0" xfId="0" applyFont="1" applyFill="1"/>
    <xf numFmtId="0" fontId="37" fillId="11" borderId="0" xfId="0" applyFont="1" applyFill="1" applyAlignment="1">
      <alignment horizontal="center" vertical="center" wrapText="1"/>
    </xf>
    <xf numFmtId="0" fontId="32" fillId="11" borderId="0" xfId="0" applyFont="1" applyFill="1" applyAlignment="1">
      <alignment horizontal="center" vertical="center" wrapText="1"/>
    </xf>
    <xf numFmtId="0" fontId="37" fillId="11" borderId="0" xfId="0" applyFont="1" applyFill="1" applyAlignment="1">
      <alignment horizontal="left"/>
    </xf>
    <xf numFmtId="44" fontId="37" fillId="11" borderId="0" xfId="1" applyFont="1" applyFill="1" applyBorder="1" applyAlignment="1">
      <alignment horizontal="left"/>
    </xf>
    <xf numFmtId="0" fontId="32" fillId="11" borderId="0" xfId="0" applyFont="1" applyFill="1" applyAlignment="1">
      <alignment vertical="top" wrapText="1"/>
    </xf>
    <xf numFmtId="0" fontId="26" fillId="11" borderId="0" xfId="0" applyFont="1" applyFill="1" applyAlignment="1">
      <alignment horizontal="left" vertical="top" wrapText="1"/>
    </xf>
    <xf numFmtId="0" fontId="37" fillId="11" borderId="0" xfId="0" applyFont="1" applyFill="1"/>
    <xf numFmtId="0" fontId="36" fillId="11" borderId="55" xfId="0" applyFont="1" applyFill="1" applyBorder="1"/>
    <xf numFmtId="0" fontId="35" fillId="11" borderId="55" xfId="0" applyFont="1" applyFill="1" applyBorder="1"/>
    <xf numFmtId="44" fontId="37" fillId="11" borderId="55" xfId="0" applyNumberFormat="1" applyFont="1" applyFill="1" applyBorder="1" applyAlignment="1">
      <alignment horizontal="left"/>
    </xf>
    <xf numFmtId="0" fontId="12" fillId="5" borderId="13" xfId="0" applyFont="1" applyFill="1" applyBorder="1" applyAlignment="1">
      <alignment horizontal="center" vertical="center"/>
    </xf>
    <xf numFmtId="9" fontId="22" fillId="7" borderId="9" xfId="0" applyNumberFormat="1" applyFont="1" applyFill="1" applyBorder="1" applyAlignment="1">
      <alignment horizontal="center" vertical="center"/>
    </xf>
    <xf numFmtId="0" fontId="27" fillId="2" borderId="0" xfId="0" applyFont="1" applyFill="1"/>
    <xf numFmtId="0" fontId="27" fillId="2" borderId="0" xfId="0" applyFont="1" applyFill="1" applyAlignment="1">
      <alignment horizontal="center"/>
    </xf>
    <xf numFmtId="0" fontId="41" fillId="2" borderId="0" xfId="0" applyFont="1" applyFill="1"/>
    <xf numFmtId="0" fontId="41" fillId="2" borderId="0" xfId="0" applyFont="1" applyFill="1" applyAlignment="1">
      <alignment horizontal="center"/>
    </xf>
    <xf numFmtId="0" fontId="43" fillId="2" borderId="0" xfId="0" applyFont="1" applyFill="1" applyAlignment="1">
      <alignment horizontal="center"/>
    </xf>
    <xf numFmtId="0" fontId="44" fillId="2" borderId="0" xfId="2" applyFont="1" applyFill="1"/>
    <xf numFmtId="0" fontId="45" fillId="2" borderId="0" xfId="2" applyFont="1" applyFill="1" applyAlignment="1">
      <alignment horizontal="left"/>
    </xf>
    <xf numFmtId="9" fontId="46" fillId="2" borderId="0" xfId="3" applyFont="1" applyFill="1" applyBorder="1" applyAlignment="1"/>
    <xf numFmtId="0" fontId="42" fillId="2" borderId="1" xfId="0" applyFont="1" applyFill="1" applyBorder="1"/>
    <xf numFmtId="0" fontId="41" fillId="2" borderId="1" xfId="0" applyFont="1" applyFill="1" applyBorder="1"/>
    <xf numFmtId="0" fontId="43" fillId="2" borderId="0" xfId="0" applyFont="1" applyFill="1" applyAlignment="1">
      <alignment horizontal="center" vertical="center" wrapText="1"/>
    </xf>
    <xf numFmtId="0" fontId="43" fillId="2" borderId="0" xfId="0" applyFont="1" applyFill="1" applyAlignment="1">
      <alignment vertical="top" wrapText="1"/>
    </xf>
    <xf numFmtId="44" fontId="43" fillId="2" borderId="0" xfId="1" applyFont="1" applyFill="1" applyAlignment="1">
      <alignment horizontal="left"/>
    </xf>
    <xf numFmtId="44" fontId="43" fillId="2" borderId="0" xfId="0" applyNumberFormat="1" applyFont="1" applyFill="1" applyAlignment="1">
      <alignment horizontal="left"/>
    </xf>
    <xf numFmtId="44" fontId="0" fillId="2" borderId="0" xfId="0" applyNumberFormat="1" applyFill="1" applyAlignment="1">
      <alignment horizontal="left" vertical="top" wrapText="1"/>
    </xf>
    <xf numFmtId="0" fontId="43" fillId="2" borderId="0" xfId="0" applyFont="1" applyFill="1"/>
    <xf numFmtId="0" fontId="42" fillId="2" borderId="55" xfId="0" applyFont="1" applyFill="1" applyBorder="1"/>
    <xf numFmtId="0" fontId="0" fillId="2" borderId="55" xfId="0" applyFill="1" applyBorder="1"/>
    <xf numFmtId="44" fontId="43" fillId="2" borderId="55" xfId="0" applyNumberFormat="1" applyFont="1" applyFill="1" applyBorder="1" applyAlignment="1">
      <alignment horizontal="left"/>
    </xf>
    <xf numFmtId="44" fontId="43" fillId="2" borderId="55" xfId="1" applyFont="1" applyFill="1" applyBorder="1" applyAlignment="1">
      <alignment horizontal="left"/>
    </xf>
    <xf numFmtId="0" fontId="4" fillId="2" borderId="0" xfId="5" applyFill="1" applyAlignment="1" applyProtection="1">
      <alignment horizontal="left" indent="7"/>
    </xf>
    <xf numFmtId="0" fontId="4" fillId="2" borderId="0" xfId="5" applyFill="1" applyAlignment="1" applyProtection="1">
      <alignment horizontal="left" indent="9"/>
    </xf>
    <xf numFmtId="0" fontId="0" fillId="2" borderId="0" xfId="0" applyFill="1" applyAlignment="1">
      <alignment horizontal="left" vertical="top" wrapText="1"/>
    </xf>
    <xf numFmtId="0" fontId="0" fillId="2" borderId="0" xfId="0" applyFill="1" applyAlignment="1">
      <alignment horizontal="left" wrapText="1"/>
    </xf>
    <xf numFmtId="0" fontId="0" fillId="2" borderId="0" xfId="0" applyFill="1" applyAlignment="1">
      <alignment horizontal="center"/>
    </xf>
    <xf numFmtId="0" fontId="0" fillId="2" borderId="0" xfId="0" applyFill="1" applyAlignment="1">
      <alignment horizontal="left" indent="7"/>
    </xf>
    <xf numFmtId="0" fontId="0" fillId="2" borderId="0" xfId="0" applyFill="1" applyAlignment="1">
      <alignment horizontal="left" indent="9"/>
    </xf>
    <xf numFmtId="0" fontId="27" fillId="2" borderId="0" xfId="0" applyFont="1" applyFill="1" applyAlignment="1">
      <alignment horizontal="center" wrapText="1"/>
    </xf>
    <xf numFmtId="0" fontId="0" fillId="2" borderId="0" xfId="0" applyFill="1" applyAlignment="1">
      <alignment horizontal="left"/>
    </xf>
    <xf numFmtId="0" fontId="5" fillId="2" borderId="1" xfId="0" applyFont="1" applyFill="1" applyBorder="1" applyAlignment="1">
      <alignment horizontal="center" vertical="center"/>
    </xf>
    <xf numFmtId="0" fontId="8" fillId="2" borderId="26" xfId="0" applyFont="1" applyFill="1" applyBorder="1" applyAlignment="1">
      <alignment horizontal="left" vertical="center"/>
    </xf>
    <xf numFmtId="0" fontId="8" fillId="2" borderId="28" xfId="0" applyFont="1" applyFill="1" applyBorder="1" applyAlignment="1">
      <alignment horizontal="left" vertical="center"/>
    </xf>
    <xf numFmtId="0" fontId="8" fillId="2" borderId="27" xfId="0" applyFont="1" applyFill="1" applyBorder="1" applyAlignment="1">
      <alignment horizontal="left" vertical="center"/>
    </xf>
    <xf numFmtId="44" fontId="13" fillId="2" borderId="26" xfId="1" applyFont="1" applyFill="1" applyBorder="1" applyAlignment="1">
      <alignment horizontal="left" vertical="center"/>
    </xf>
    <xf numFmtId="44" fontId="13" fillId="2" borderId="27" xfId="1" applyFont="1" applyFill="1" applyBorder="1" applyAlignment="1">
      <alignment horizontal="left" vertical="center"/>
    </xf>
    <xf numFmtId="44" fontId="9" fillId="2" borderId="26" xfId="1" applyFont="1" applyFill="1" applyBorder="1" applyAlignment="1">
      <alignment horizontal="left" vertical="center"/>
    </xf>
    <xf numFmtId="44" fontId="9" fillId="2" borderId="27" xfId="1" applyFont="1" applyFill="1" applyBorder="1" applyAlignment="1">
      <alignment horizontal="left"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8" borderId="0" xfId="0" applyFont="1" applyFill="1" applyAlignment="1">
      <alignment horizontal="center" vertical="center"/>
    </xf>
    <xf numFmtId="0" fontId="9" fillId="2" borderId="5" xfId="0" applyFont="1" applyFill="1" applyBorder="1" applyAlignment="1">
      <alignment horizontal="left" vertical="center"/>
    </xf>
    <xf numFmtId="0" fontId="9" fillId="2" borderId="0" xfId="0" applyFont="1" applyFill="1" applyAlignment="1">
      <alignment horizontal="left" vertical="center"/>
    </xf>
    <xf numFmtId="0" fontId="9" fillId="2" borderId="6" xfId="0" applyFont="1" applyFill="1" applyBorder="1" applyAlignment="1">
      <alignment horizontal="left" vertical="center"/>
    </xf>
    <xf numFmtId="44" fontId="13" fillId="2" borderId="5" xfId="1" applyFont="1" applyFill="1" applyBorder="1" applyAlignment="1">
      <alignment horizontal="center" vertical="center"/>
    </xf>
    <xf numFmtId="44" fontId="13" fillId="2" borderId="0" xfId="1" applyFont="1" applyFill="1" applyBorder="1" applyAlignment="1">
      <alignment horizontal="center" vertical="center"/>
    </xf>
    <xf numFmtId="44" fontId="9" fillId="2" borderId="5" xfId="1" applyFont="1" applyFill="1" applyBorder="1" applyAlignment="1">
      <alignment horizontal="left" vertical="center"/>
    </xf>
    <xf numFmtId="44" fontId="9" fillId="2" borderId="6" xfId="1" applyFont="1" applyFill="1" applyBorder="1" applyAlignment="1">
      <alignment horizontal="left" vertical="center"/>
    </xf>
    <xf numFmtId="0" fontId="9" fillId="2" borderId="7" xfId="0" applyFont="1" applyFill="1" applyBorder="1" applyAlignment="1">
      <alignment horizontal="left" vertical="center"/>
    </xf>
    <xf numFmtId="0" fontId="9" fillId="2" borderId="1" xfId="0" applyFont="1" applyFill="1" applyBorder="1" applyAlignment="1">
      <alignment horizontal="left" vertical="center"/>
    </xf>
    <xf numFmtId="0" fontId="9" fillId="2" borderId="8" xfId="0" applyFont="1" applyFill="1" applyBorder="1" applyAlignment="1">
      <alignment horizontal="left" vertical="center"/>
    </xf>
    <xf numFmtId="44" fontId="13" fillId="2" borderId="7" xfId="1" applyFont="1" applyFill="1" applyBorder="1" applyAlignment="1">
      <alignment horizontal="left" vertical="center"/>
    </xf>
    <xf numFmtId="44" fontId="13" fillId="2" borderId="8" xfId="1" applyFont="1" applyFill="1" applyBorder="1" applyAlignment="1">
      <alignment horizontal="left" vertical="center"/>
    </xf>
    <xf numFmtId="44" fontId="9" fillId="2" borderId="7" xfId="1" applyFont="1" applyFill="1" applyBorder="1" applyAlignment="1">
      <alignment horizontal="left" vertical="center"/>
    </xf>
    <xf numFmtId="44" fontId="9" fillId="2" borderId="8" xfId="1" applyFont="1" applyFill="1" applyBorder="1" applyAlignment="1">
      <alignment horizontal="left" vertical="center"/>
    </xf>
    <xf numFmtId="44" fontId="13" fillId="2" borderId="5" xfId="1" applyFont="1" applyFill="1" applyBorder="1" applyAlignment="1">
      <alignment horizontal="left" vertical="center"/>
    </xf>
    <xf numFmtId="44" fontId="13" fillId="2" borderId="0" xfId="1" applyFont="1" applyFill="1" applyBorder="1" applyAlignment="1">
      <alignment horizontal="left" vertical="center"/>
    </xf>
    <xf numFmtId="0" fontId="9" fillId="2" borderId="13" xfId="0" applyFont="1" applyFill="1" applyBorder="1" applyAlignment="1">
      <alignment horizontal="center" vertical="center"/>
    </xf>
    <xf numFmtId="44" fontId="9" fillId="2" borderId="0" xfId="1" applyFont="1" applyFill="1" applyBorder="1" applyAlignment="1">
      <alignment horizontal="left" vertical="center"/>
    </xf>
    <xf numFmtId="0" fontId="9" fillId="2" borderId="3" xfId="0" applyFont="1" applyFill="1" applyBorder="1" applyAlignment="1">
      <alignment horizontal="left" vertical="center"/>
    </xf>
    <xf numFmtId="0" fontId="9" fillId="2" borderId="2" xfId="0" applyFont="1" applyFill="1" applyBorder="1" applyAlignment="1">
      <alignment horizontal="left" vertical="center"/>
    </xf>
    <xf numFmtId="0" fontId="9" fillId="2" borderId="4" xfId="0" applyFont="1" applyFill="1" applyBorder="1" applyAlignment="1">
      <alignment horizontal="left" vertical="center"/>
    </xf>
    <xf numFmtId="44" fontId="13" fillId="2" borderId="3" xfId="1" applyFont="1" applyFill="1" applyBorder="1" applyAlignment="1">
      <alignment horizontal="left" vertical="center"/>
    </xf>
    <xf numFmtId="44" fontId="13" fillId="2" borderId="2" xfId="1" applyFont="1" applyFill="1" applyBorder="1" applyAlignment="1">
      <alignment horizontal="left" vertical="center"/>
    </xf>
    <xf numFmtId="44" fontId="9" fillId="2" borderId="3" xfId="1" applyFont="1" applyFill="1" applyBorder="1" applyAlignment="1">
      <alignment horizontal="left" vertical="center"/>
    </xf>
    <xf numFmtId="44" fontId="9" fillId="2" borderId="4" xfId="1" applyFont="1" applyFill="1" applyBorder="1" applyAlignment="1">
      <alignment horizontal="left" vertical="center"/>
    </xf>
    <xf numFmtId="0" fontId="9" fillId="2" borderId="0" xfId="0" applyFont="1" applyFill="1" applyAlignment="1">
      <alignment horizontal="left" vertical="center" wrapText="1"/>
    </xf>
    <xf numFmtId="0" fontId="8" fillId="2" borderId="1" xfId="0" applyFont="1" applyFill="1" applyBorder="1" applyAlignment="1">
      <alignment horizontal="center" vertical="center"/>
    </xf>
    <xf numFmtId="0" fontId="8" fillId="2" borderId="8" xfId="0" applyFont="1" applyFill="1" applyBorder="1" applyAlignment="1">
      <alignment horizontal="center" vertical="center"/>
    </xf>
    <xf numFmtId="0" fontId="13" fillId="2" borderId="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9" xfId="0" applyFont="1" applyFill="1" applyBorder="1" applyAlignment="1">
      <alignment horizontal="left" vertical="center"/>
    </xf>
    <xf numFmtId="44" fontId="13" fillId="2" borderId="16" xfId="1" applyFont="1" applyFill="1" applyBorder="1" applyAlignment="1">
      <alignment horizontal="left" vertical="center"/>
    </xf>
    <xf numFmtId="44" fontId="13" fillId="2" borderId="15" xfId="1" applyFont="1" applyFill="1" applyBorder="1" applyAlignment="1">
      <alignment horizontal="left" vertical="center"/>
    </xf>
    <xf numFmtId="44" fontId="9" fillId="2" borderId="16" xfId="1" applyFont="1" applyFill="1" applyBorder="1" applyAlignment="1">
      <alignment horizontal="left" vertical="center"/>
    </xf>
    <xf numFmtId="44" fontId="9" fillId="2" borderId="15" xfId="1" applyFont="1" applyFill="1" applyBorder="1" applyAlignment="1">
      <alignment horizontal="left" vertical="center"/>
    </xf>
    <xf numFmtId="0" fontId="9" fillId="2" borderId="0" xfId="0" applyFont="1" applyFill="1" applyAlignment="1">
      <alignment horizontal="center" vertical="center"/>
    </xf>
    <xf numFmtId="0" fontId="20" fillId="4" borderId="0" xfId="0" applyFont="1" applyFill="1" applyAlignment="1">
      <alignment horizontal="left" vertical="center"/>
    </xf>
    <xf numFmtId="0" fontId="13" fillId="2" borderId="0" xfId="0" applyFont="1" applyFill="1" applyAlignment="1">
      <alignment horizontal="center" vertical="center"/>
    </xf>
    <xf numFmtId="0" fontId="9" fillId="7" borderId="9" xfId="0" applyFont="1" applyFill="1" applyBorder="1" applyAlignment="1">
      <alignment horizontal="center" vertical="center"/>
    </xf>
    <xf numFmtId="0" fontId="7" fillId="2" borderId="0" xfId="0" applyFont="1" applyFill="1" applyAlignment="1">
      <alignment horizontal="center" vertical="center"/>
    </xf>
    <xf numFmtId="0" fontId="17" fillId="2" borderId="18" xfId="0" applyFont="1" applyFill="1" applyBorder="1" applyAlignment="1">
      <alignment horizontal="center" vertical="center" wrapText="1"/>
    </xf>
    <xf numFmtId="0" fontId="19" fillId="2" borderId="1" xfId="0" applyFont="1" applyFill="1" applyBorder="1" applyAlignment="1">
      <alignment horizontal="left" vertical="center"/>
    </xf>
    <xf numFmtId="0" fontId="5" fillId="2" borderId="0" xfId="0" applyFont="1" applyFill="1" applyAlignment="1">
      <alignment horizontal="center" vertical="center"/>
    </xf>
    <xf numFmtId="0" fontId="8" fillId="2" borderId="0" xfId="0" applyFont="1" applyFill="1" applyAlignment="1">
      <alignment horizontal="center" vertical="center"/>
    </xf>
    <xf numFmtId="0" fontId="5" fillId="2" borderId="6" xfId="0" applyFont="1" applyFill="1" applyBorder="1" applyAlignment="1">
      <alignment horizontal="center" vertical="center"/>
    </xf>
    <xf numFmtId="0" fontId="8" fillId="4" borderId="10" xfId="0" applyFont="1" applyFill="1" applyBorder="1" applyAlignment="1">
      <alignment horizontal="center" vertical="center"/>
    </xf>
    <xf numFmtId="0" fontId="5" fillId="5" borderId="30" xfId="0" applyFont="1" applyFill="1" applyBorder="1" applyAlignment="1">
      <alignment horizontal="center" vertical="center"/>
    </xf>
    <xf numFmtId="0" fontId="5" fillId="5" borderId="31" xfId="0" applyFont="1" applyFill="1" applyBorder="1" applyAlignment="1">
      <alignment horizontal="center" vertical="center"/>
    </xf>
    <xf numFmtId="0" fontId="5" fillId="5" borderId="32" xfId="0" applyFont="1" applyFill="1" applyBorder="1" applyAlignment="1">
      <alignment horizontal="center" vertical="center"/>
    </xf>
    <xf numFmtId="0" fontId="5" fillId="5" borderId="33" xfId="0" applyFont="1" applyFill="1" applyBorder="1" applyAlignment="1">
      <alignment horizontal="center" vertical="center"/>
    </xf>
    <xf numFmtId="0" fontId="5" fillId="5" borderId="0" xfId="0" applyFont="1" applyFill="1" applyAlignment="1">
      <alignment horizontal="center" vertical="center"/>
    </xf>
    <xf numFmtId="0" fontId="5" fillId="5" borderId="34" xfId="0" applyFont="1" applyFill="1" applyBorder="1" applyAlignment="1">
      <alignment horizontal="center" vertical="center"/>
    </xf>
    <xf numFmtId="0" fontId="5" fillId="5" borderId="35" xfId="0" applyFont="1" applyFill="1" applyBorder="1" applyAlignment="1">
      <alignment horizontal="center" vertical="center"/>
    </xf>
    <xf numFmtId="0" fontId="5" fillId="5" borderId="29" xfId="0" applyFont="1" applyFill="1" applyBorder="1" applyAlignment="1">
      <alignment horizontal="center" vertical="center"/>
    </xf>
    <xf numFmtId="0" fontId="5" fillId="5" borderId="36" xfId="0" applyFont="1" applyFill="1" applyBorder="1" applyAlignment="1">
      <alignment horizontal="center" vertical="center"/>
    </xf>
    <xf numFmtId="164" fontId="12" fillId="3" borderId="13" xfId="4" applyFont="1" applyFill="1" applyBorder="1" applyAlignment="1">
      <alignment horizontal="left" vertical="center"/>
    </xf>
    <xf numFmtId="165" fontId="9" fillId="2" borderId="13" xfId="1" applyNumberFormat="1" applyFont="1" applyFill="1" applyBorder="1" applyAlignment="1">
      <alignment horizontal="left" vertical="center"/>
    </xf>
    <xf numFmtId="0" fontId="23" fillId="2" borderId="0" xfId="0" applyFont="1" applyFill="1" applyAlignment="1">
      <alignment horizontal="center" vertical="center"/>
    </xf>
    <xf numFmtId="164" fontId="12" fillId="3" borderId="1" xfId="4" applyFont="1" applyFill="1" applyBorder="1" applyAlignment="1">
      <alignment horizontal="left" vertical="center"/>
    </xf>
    <xf numFmtId="165" fontId="9" fillId="2" borderId="1" xfId="1" applyNumberFormat="1" applyFont="1" applyFill="1" applyBorder="1" applyAlignment="1">
      <alignment horizontal="left" vertical="center"/>
    </xf>
    <xf numFmtId="0" fontId="12" fillId="4" borderId="13" xfId="0" applyFont="1" applyFill="1" applyBorder="1" applyAlignment="1">
      <alignment horizontal="left" vertical="center"/>
    </xf>
    <xf numFmtId="0" fontId="12" fillId="4" borderId="0" xfId="0" applyFont="1" applyFill="1" applyAlignment="1">
      <alignment horizontal="left" vertical="center"/>
    </xf>
    <xf numFmtId="0" fontId="12" fillId="4" borderId="2" xfId="0" applyFont="1" applyFill="1" applyBorder="1" applyAlignment="1">
      <alignment horizontal="center" vertical="center"/>
    </xf>
    <xf numFmtId="0" fontId="19" fillId="2" borderId="0" xfId="0" applyFont="1" applyFill="1" applyAlignment="1">
      <alignment horizontal="left" vertical="center"/>
    </xf>
    <xf numFmtId="0" fontId="7" fillId="2" borderId="0" xfId="0" applyFont="1" applyFill="1" applyAlignment="1">
      <alignment horizontal="left" vertical="center"/>
    </xf>
    <xf numFmtId="14" fontId="12" fillId="4" borderId="13" xfId="0" applyNumberFormat="1" applyFont="1" applyFill="1" applyBorder="1" applyAlignment="1">
      <alignment horizontal="left" vertical="center"/>
    </xf>
    <xf numFmtId="165" fontId="12" fillId="4" borderId="13" xfId="0" applyNumberFormat="1" applyFont="1" applyFill="1" applyBorder="1" applyAlignment="1">
      <alignment horizontal="left" vertical="center"/>
    </xf>
    <xf numFmtId="0" fontId="14" fillId="4" borderId="0" xfId="0" applyFont="1" applyFill="1" applyAlignment="1">
      <alignment horizontal="left" vertical="center"/>
    </xf>
    <xf numFmtId="0" fontId="12" fillId="4" borderId="1" xfId="0" applyFont="1" applyFill="1" applyBorder="1" applyAlignment="1">
      <alignment horizontal="left" vertical="center"/>
    </xf>
    <xf numFmtId="0" fontId="4" fillId="2" borderId="1" xfId="5" applyFill="1" applyBorder="1" applyAlignment="1" applyProtection="1">
      <alignment horizontal="left" vertical="center"/>
    </xf>
    <xf numFmtId="0" fontId="6" fillId="2" borderId="14" xfId="0" applyFont="1" applyFill="1" applyBorder="1" applyAlignment="1">
      <alignment horizontal="center" vertical="center"/>
    </xf>
    <xf numFmtId="0" fontId="6" fillId="2" borderId="0" xfId="0" applyFont="1" applyFill="1" applyAlignment="1">
      <alignment horizontal="center" vertical="center"/>
    </xf>
    <xf numFmtId="0" fontId="15" fillId="2" borderId="0" xfId="0" applyFont="1" applyFill="1" applyAlignment="1">
      <alignment horizontal="center" vertical="center"/>
    </xf>
    <xf numFmtId="0" fontId="19" fillId="2" borderId="0" xfId="0" applyFont="1" applyFill="1" applyAlignment="1">
      <alignment horizontal="center" vertical="center"/>
    </xf>
    <xf numFmtId="0" fontId="43" fillId="2" borderId="0" xfId="0" applyFont="1" applyFill="1" applyAlignment="1">
      <alignment horizontal="left"/>
    </xf>
    <xf numFmtId="44" fontId="47" fillId="2" borderId="0" xfId="1" applyFont="1" applyFill="1" applyAlignment="1">
      <alignment horizontal="left"/>
    </xf>
    <xf numFmtId="44" fontId="43" fillId="2" borderId="0" xfId="1" applyFont="1" applyFill="1" applyAlignment="1">
      <alignment horizontal="left"/>
    </xf>
    <xf numFmtId="44" fontId="47" fillId="2" borderId="55" xfId="1" applyFont="1" applyFill="1" applyBorder="1" applyAlignment="1">
      <alignment horizontal="left"/>
    </xf>
    <xf numFmtId="0" fontId="47" fillId="2" borderId="0" xfId="0" applyFont="1" applyFill="1" applyAlignment="1">
      <alignment horizontal="center" vertical="center" wrapText="1"/>
    </xf>
    <xf numFmtId="0" fontId="43" fillId="2" borderId="0" xfId="0" applyFont="1" applyFill="1" applyAlignment="1">
      <alignment horizontal="center" vertical="center" wrapText="1"/>
    </xf>
    <xf numFmtId="0" fontId="27" fillId="2" borderId="0" xfId="0" applyFont="1" applyFill="1" applyAlignment="1">
      <alignment horizontal="center"/>
    </xf>
    <xf numFmtId="0" fontId="41" fillId="2" borderId="0" xfId="0" applyFont="1" applyFill="1" applyAlignment="1">
      <alignment horizontal="center"/>
    </xf>
    <xf numFmtId="0" fontId="42" fillId="2" borderId="1" xfId="0" applyFont="1" applyFill="1" applyBorder="1" applyAlignment="1">
      <alignment horizontal="left"/>
    </xf>
    <xf numFmtId="0" fontId="32" fillId="4" borderId="0" xfId="0" applyFont="1" applyFill="1" applyAlignment="1">
      <alignment horizontal="left"/>
    </xf>
    <xf numFmtId="0" fontId="0" fillId="0" borderId="0" xfId="0"/>
    <xf numFmtId="0" fontId="8" fillId="2" borderId="14"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8" fillId="2" borderId="0" xfId="0" applyFont="1" applyFill="1" applyAlignment="1">
      <alignment horizontal="right" vertical="center"/>
    </xf>
    <xf numFmtId="44" fontId="37" fillId="11" borderId="0" xfId="1" applyFont="1" applyFill="1" applyBorder="1" applyAlignment="1">
      <alignment horizontal="center"/>
    </xf>
    <xf numFmtId="44" fontId="40" fillId="11" borderId="55" xfId="1" applyFont="1" applyFill="1" applyBorder="1" applyAlignment="1">
      <alignment horizontal="left"/>
    </xf>
    <xf numFmtId="44" fontId="37" fillId="11" borderId="55" xfId="1" applyFont="1" applyFill="1" applyBorder="1" applyAlignment="1">
      <alignment horizontal="left"/>
    </xf>
    <xf numFmtId="0" fontId="37" fillId="11" borderId="0" xfId="0" applyFont="1" applyFill="1" applyAlignment="1">
      <alignment horizontal="left"/>
    </xf>
    <xf numFmtId="44" fontId="40" fillId="11" borderId="0" xfId="1" applyFont="1" applyFill="1" applyBorder="1" applyAlignment="1">
      <alignment horizontal="center"/>
    </xf>
    <xf numFmtId="44" fontId="40" fillId="11" borderId="0" xfId="1" applyFont="1" applyFill="1" applyBorder="1" applyAlignment="1">
      <alignment horizontal="left"/>
    </xf>
    <xf numFmtId="44" fontId="37" fillId="11" borderId="0" xfId="1" applyFont="1" applyFill="1" applyBorder="1" applyAlignment="1">
      <alignment horizontal="left"/>
    </xf>
    <xf numFmtId="0" fontId="35" fillId="11" borderId="9" xfId="0" applyFont="1" applyFill="1" applyBorder="1" applyAlignment="1">
      <alignment horizontal="center"/>
    </xf>
    <xf numFmtId="0" fontId="40" fillId="11" borderId="0" xfId="0" applyFont="1" applyFill="1" applyAlignment="1">
      <alignment horizontal="center" vertical="center" wrapText="1"/>
    </xf>
    <xf numFmtId="0" fontId="37" fillId="11" borderId="0" xfId="0" applyFont="1" applyFill="1" applyAlignment="1">
      <alignment horizontal="center" vertical="center" wrapText="1"/>
    </xf>
    <xf numFmtId="18" fontId="32" fillId="5" borderId="0" xfId="0" applyNumberFormat="1" applyFont="1" applyFill="1" applyAlignment="1">
      <alignment horizontal="left"/>
    </xf>
    <xf numFmtId="0" fontId="32" fillId="5" borderId="0" xfId="0" applyFont="1" applyFill="1" applyAlignment="1">
      <alignment horizontal="left"/>
    </xf>
    <xf numFmtId="6" fontId="32" fillId="5" borderId="0" xfId="0" applyNumberFormat="1" applyFont="1" applyFill="1" applyAlignment="1">
      <alignment horizontal="left"/>
    </xf>
    <xf numFmtId="0" fontId="30" fillId="4" borderId="0" xfId="0" applyFont="1" applyFill="1" applyAlignment="1">
      <alignment horizontal="center"/>
    </xf>
    <xf numFmtId="0" fontId="36" fillId="11" borderId="1" xfId="0" applyFont="1" applyFill="1" applyBorder="1" applyAlignment="1">
      <alignment horizontal="left"/>
    </xf>
    <xf numFmtId="0" fontId="35" fillId="11" borderId="0" xfId="0" applyFont="1" applyFill="1" applyAlignment="1">
      <alignment horizontal="center"/>
    </xf>
    <xf numFmtId="0" fontId="32" fillId="4" borderId="13" xfId="0" applyFont="1" applyFill="1" applyBorder="1" applyAlignment="1">
      <alignment horizontal="left"/>
    </xf>
    <xf numFmtId="0" fontId="32" fillId="11" borderId="5" xfId="0" applyFont="1" applyFill="1" applyBorder="1" applyAlignment="1">
      <alignment horizontal="center"/>
    </xf>
    <xf numFmtId="0" fontId="32" fillId="11" borderId="0" xfId="0" applyFont="1" applyFill="1" applyAlignment="1">
      <alignment horizontal="center"/>
    </xf>
    <xf numFmtId="0" fontId="32" fillId="11" borderId="6" xfId="0" applyFont="1" applyFill="1" applyBorder="1" applyAlignment="1">
      <alignment horizontal="center"/>
    </xf>
    <xf numFmtId="0" fontId="32" fillId="11" borderId="16" xfId="0" applyFont="1" applyFill="1" applyBorder="1" applyAlignment="1">
      <alignment horizontal="center"/>
    </xf>
    <xf numFmtId="0" fontId="32" fillId="11" borderId="15" xfId="0" applyFont="1" applyFill="1" applyBorder="1" applyAlignment="1">
      <alignment horizontal="center"/>
    </xf>
    <xf numFmtId="0" fontId="32" fillId="10" borderId="13" xfId="0" applyFont="1" applyFill="1" applyBorder="1" applyAlignment="1">
      <alignment horizontal="left"/>
    </xf>
    <xf numFmtId="0" fontId="32" fillId="11" borderId="50" xfId="0" applyFont="1" applyFill="1" applyBorder="1" applyAlignment="1">
      <alignment horizontal="center"/>
    </xf>
    <xf numFmtId="0" fontId="32" fillId="11" borderId="51" xfId="0" applyFont="1" applyFill="1" applyBorder="1" applyAlignment="1">
      <alignment horizontal="center"/>
    </xf>
    <xf numFmtId="0" fontId="32" fillId="11" borderId="52" xfId="0" applyFont="1" applyFill="1" applyBorder="1" applyAlignment="1">
      <alignment horizontal="center"/>
    </xf>
    <xf numFmtId="0" fontId="32" fillId="11" borderId="53" xfId="0" applyFont="1" applyFill="1" applyBorder="1" applyAlignment="1">
      <alignment horizontal="center"/>
    </xf>
    <xf numFmtId="0" fontId="31" fillId="4" borderId="1" xfId="0" applyFont="1" applyFill="1" applyBorder="1" applyAlignment="1">
      <alignment horizontal="left"/>
    </xf>
    <xf numFmtId="0" fontId="32" fillId="2" borderId="0" xfId="0" applyFont="1" applyFill="1" applyAlignment="1">
      <alignment horizontal="left"/>
    </xf>
    <xf numFmtId="0" fontId="32" fillId="11" borderId="9" xfId="0" applyFont="1" applyFill="1" applyBorder="1" applyAlignment="1">
      <alignment horizontal="center"/>
    </xf>
    <xf numFmtId="0" fontId="32" fillId="11" borderId="41" xfId="0" applyFont="1" applyFill="1" applyBorder="1" applyAlignment="1">
      <alignment horizontal="center"/>
    </xf>
    <xf numFmtId="0" fontId="32" fillId="11" borderId="42" xfId="0" applyFont="1" applyFill="1" applyBorder="1" applyAlignment="1">
      <alignment horizontal="center"/>
    </xf>
    <xf numFmtId="0" fontId="32" fillId="11" borderId="43" xfId="0" applyFont="1" applyFill="1" applyBorder="1" applyAlignment="1">
      <alignment horizontal="center"/>
    </xf>
    <xf numFmtId="0" fontId="32" fillId="11" borderId="12" xfId="0" applyFont="1" applyFill="1" applyBorder="1" applyAlignment="1">
      <alignment horizontal="center"/>
    </xf>
    <xf numFmtId="0" fontId="32" fillId="5" borderId="37" xfId="0" applyFont="1" applyFill="1" applyBorder="1" applyAlignment="1">
      <alignment horizontal="center"/>
    </xf>
    <xf numFmtId="0" fontId="32" fillId="5" borderId="38" xfId="0" applyFont="1" applyFill="1" applyBorder="1" applyAlignment="1">
      <alignment horizontal="center"/>
    </xf>
    <xf numFmtId="0" fontId="32" fillId="5" borderId="39" xfId="0" applyFont="1" applyFill="1" applyBorder="1" applyAlignment="1">
      <alignment horizontal="center"/>
    </xf>
    <xf numFmtId="0" fontId="28" fillId="4" borderId="1" xfId="0" applyFont="1" applyFill="1" applyBorder="1" applyAlignment="1">
      <alignment horizontal="center"/>
    </xf>
    <xf numFmtId="0" fontId="28" fillId="4" borderId="14" xfId="0" applyFont="1" applyFill="1" applyBorder="1" applyAlignment="1">
      <alignment horizontal="center"/>
    </xf>
    <xf numFmtId="0" fontId="29" fillId="4" borderId="0" xfId="0" applyFont="1" applyFill="1" applyAlignment="1">
      <alignment horizontal="center"/>
    </xf>
  </cellXfs>
  <cellStyles count="7">
    <cellStyle name="Currency" xfId="1" builtinId="4"/>
    <cellStyle name="Excel Built-in Normal" xfId="4" xr:uid="{00000000-0005-0000-0000-000001000000}"/>
    <cellStyle name="Hyperlink" xfId="5" builtinId="8"/>
    <cellStyle name="Normal" xfId="0" builtinId="0"/>
    <cellStyle name="Normal 2" xfId="2" xr:uid="{00000000-0005-0000-0000-000004000000}"/>
    <cellStyle name="Percent" xfId="6" builtinId="5"/>
    <cellStyle name="Percent 2" xfId="3" xr:uid="{00000000-0005-0000-0000-000006000000}"/>
  </cellStyles>
  <dxfs count="24">
    <dxf>
      <fill>
        <patternFill>
          <bgColor rgb="FFFFFF00"/>
        </patternFill>
      </fill>
      <border>
        <bottom style="thin">
          <color auto="1"/>
        </bottom>
        <vertical/>
        <horizontal/>
      </border>
    </dxf>
    <dxf>
      <fill>
        <patternFill>
          <bgColor rgb="FFFFFF00"/>
        </patternFill>
      </fill>
      <border>
        <bottom style="thin">
          <color auto="1"/>
        </bottom>
        <vertical/>
        <horizontal/>
      </border>
    </dxf>
    <dxf>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border>
        <bottom style="thin">
          <color auto="1"/>
        </bottom>
        <vertical/>
        <horizontal/>
      </border>
    </dxf>
    <dxf>
      <fill>
        <patternFill>
          <bgColor rgb="FFFFFF00"/>
        </patternFill>
      </fill>
    </dxf>
    <dxf>
      <fill>
        <patternFill>
          <bgColor rgb="FFFFFF00"/>
        </patternFill>
      </fill>
    </dxf>
    <dxf>
      <border>
        <bottom style="thin">
          <color auto="1"/>
        </bottom>
        <vertical/>
        <horizontal/>
      </border>
    </dxf>
    <dxf>
      <fill>
        <patternFill>
          <bgColor rgb="FFFFFF00"/>
        </patternFill>
      </fill>
    </dxf>
    <dxf>
      <fill>
        <patternFill>
          <bgColor rgb="FFFFFF00"/>
        </patternFill>
      </fill>
      <border>
        <bottom style="thin">
          <color auto="1"/>
        </bottom>
        <vertical/>
        <horizontal/>
      </border>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elseyengebose/Downloads/FY22_Non-Competitive_Budget_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bursement_Ledger"/>
      <sheetName val="Budget"/>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ndsu.sg.finance@ndsu.edu" TargetMode="External"/><Relationship Id="rId1" Type="http://schemas.openxmlformats.org/officeDocument/2006/relationships/hyperlink" Target="mailto:ndsu.sg.finance@ndsu.edu"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30F6A-7CC4-D749-9893-D84DE190C6C7}">
  <dimension ref="A1:Q29"/>
  <sheetViews>
    <sheetView tabSelected="1" topLeftCell="A14" workbookViewId="0">
      <selection activeCell="H24" sqref="H24:M24"/>
    </sheetView>
  </sheetViews>
  <sheetFormatPr baseColWidth="10" defaultColWidth="9.1640625" defaultRowHeight="15" customHeight="1" zeroHeight="1" x14ac:dyDescent="0.2"/>
  <cols>
    <col min="1" max="1" width="1.33203125" customWidth="1"/>
    <col min="2" max="2" width="4.33203125" customWidth="1"/>
    <col min="3" max="12" width="9.1640625" customWidth="1"/>
    <col min="13" max="13" width="9.33203125" customWidth="1"/>
    <col min="14" max="14" width="7.33203125" customWidth="1"/>
    <col min="15" max="16383" width="0" hidden="1" customWidth="1"/>
    <col min="16384" max="16384" width="0.1640625" customWidth="1"/>
  </cols>
  <sheetData>
    <row r="1" spans="1:17" ht="7.5" customHeight="1" x14ac:dyDescent="0.2">
      <c r="A1" s="55"/>
      <c r="B1" s="55"/>
      <c r="C1" s="55"/>
      <c r="D1" s="55"/>
      <c r="E1" s="55"/>
      <c r="F1" s="55"/>
      <c r="G1" s="55"/>
      <c r="H1" s="55"/>
      <c r="I1" s="55"/>
      <c r="J1" s="55"/>
      <c r="K1" s="55"/>
      <c r="L1" s="55"/>
      <c r="M1" s="55"/>
      <c r="N1" s="55"/>
      <c r="O1" s="55"/>
      <c r="P1" s="55"/>
      <c r="Q1" s="55"/>
    </row>
    <row r="2" spans="1:17" ht="7.5" customHeight="1" x14ac:dyDescent="0.2">
      <c r="A2" s="55"/>
      <c r="B2" s="55"/>
      <c r="C2" s="55"/>
      <c r="D2" s="55"/>
      <c r="E2" s="55"/>
      <c r="F2" s="55"/>
      <c r="G2" s="55"/>
      <c r="H2" s="55"/>
      <c r="I2" s="55"/>
      <c r="J2" s="55"/>
      <c r="K2" s="55"/>
      <c r="L2" s="55"/>
      <c r="M2" s="55"/>
      <c r="N2" s="55"/>
      <c r="O2" s="55"/>
      <c r="P2" s="55"/>
      <c r="Q2" s="55"/>
    </row>
    <row r="3" spans="1:17" ht="19" x14ac:dyDescent="0.25">
      <c r="A3" s="55"/>
      <c r="B3" s="140" t="s">
        <v>0</v>
      </c>
      <c r="C3" s="140"/>
      <c r="D3" s="140"/>
      <c r="E3" s="140"/>
      <c r="F3" s="140"/>
      <c r="G3" s="140"/>
      <c r="H3" s="140"/>
      <c r="I3" s="140"/>
      <c r="J3" s="140"/>
      <c r="K3" s="140"/>
      <c r="L3" s="140"/>
      <c r="M3" s="140"/>
      <c r="N3" s="56"/>
      <c r="O3" s="56"/>
      <c r="P3" s="56"/>
      <c r="Q3" s="55"/>
    </row>
    <row r="4" spans="1:17" x14ac:dyDescent="0.2">
      <c r="A4" s="55"/>
      <c r="B4" s="55"/>
      <c r="C4" s="55"/>
      <c r="D4" s="55"/>
      <c r="E4" s="55"/>
      <c r="F4" s="55"/>
      <c r="G4" s="55"/>
      <c r="H4" s="55"/>
      <c r="I4" s="55"/>
      <c r="J4" s="55"/>
      <c r="K4" s="55"/>
      <c r="L4" s="55"/>
      <c r="M4" s="55"/>
      <c r="N4" s="55"/>
      <c r="O4" s="55"/>
      <c r="P4" s="55"/>
      <c r="Q4" s="55"/>
    </row>
    <row r="5" spans="1:17" ht="15" customHeight="1" x14ac:dyDescent="0.2">
      <c r="A5" s="55"/>
      <c r="B5" s="57" t="s">
        <v>1</v>
      </c>
      <c r="C5" s="136" t="s">
        <v>2</v>
      </c>
      <c r="D5" s="136"/>
      <c r="E5" s="136"/>
      <c r="F5" s="136"/>
      <c r="G5" s="136"/>
      <c r="H5" s="136"/>
      <c r="I5" s="136"/>
      <c r="J5" s="136"/>
      <c r="K5" s="136"/>
      <c r="L5" s="136"/>
      <c r="M5" s="136"/>
      <c r="N5" s="58"/>
      <c r="O5" s="58"/>
      <c r="P5" s="58"/>
      <c r="Q5" s="55"/>
    </row>
    <row r="6" spans="1:17" ht="7.5" customHeight="1" x14ac:dyDescent="0.2">
      <c r="A6" s="55"/>
      <c r="B6" s="55"/>
      <c r="C6" s="55"/>
      <c r="D6" s="55"/>
      <c r="E6" s="55"/>
      <c r="F6" s="55"/>
      <c r="G6" s="55"/>
      <c r="H6" s="55"/>
      <c r="I6" s="55"/>
      <c r="J6" s="55"/>
      <c r="K6" s="55"/>
      <c r="L6" s="55"/>
      <c r="M6" s="55"/>
      <c r="N6" s="55"/>
      <c r="O6" s="55"/>
      <c r="P6" s="55"/>
      <c r="Q6" s="55"/>
    </row>
    <row r="7" spans="1:17" ht="45" customHeight="1" x14ac:dyDescent="0.2">
      <c r="A7" s="55"/>
      <c r="B7" s="57" t="s">
        <v>3</v>
      </c>
      <c r="C7" s="135" t="s">
        <v>4</v>
      </c>
      <c r="D7" s="135"/>
      <c r="E7" s="135"/>
      <c r="F7" s="135"/>
      <c r="G7" s="135"/>
      <c r="H7" s="135"/>
      <c r="I7" s="135"/>
      <c r="J7" s="135"/>
      <c r="K7" s="135"/>
      <c r="L7" s="135"/>
      <c r="M7" s="135"/>
      <c r="N7" s="58"/>
      <c r="O7" s="58"/>
      <c r="P7" s="58"/>
      <c r="Q7" s="55"/>
    </row>
    <row r="8" spans="1:17" ht="7.5" customHeight="1" x14ac:dyDescent="0.2">
      <c r="A8" s="55"/>
      <c r="B8" s="55"/>
      <c r="C8" s="55"/>
      <c r="D8" s="55"/>
      <c r="E8" s="55"/>
      <c r="F8" s="55"/>
      <c r="G8" s="55"/>
      <c r="H8" s="55"/>
      <c r="I8" s="55"/>
      <c r="J8" s="55"/>
      <c r="K8" s="55"/>
      <c r="L8" s="55"/>
      <c r="M8" s="55"/>
      <c r="N8" s="55"/>
      <c r="O8" s="55"/>
      <c r="P8" s="55"/>
      <c r="Q8" s="55"/>
    </row>
    <row r="9" spans="1:17" ht="15" customHeight="1" x14ac:dyDescent="0.2">
      <c r="A9" s="55"/>
      <c r="B9" s="55" t="s">
        <v>5</v>
      </c>
      <c r="C9" s="141" t="s">
        <v>6</v>
      </c>
      <c r="D9" s="141"/>
      <c r="E9" s="141"/>
      <c r="F9" s="141"/>
      <c r="G9" s="141"/>
      <c r="H9" s="141"/>
      <c r="I9" s="141"/>
      <c r="J9" s="141"/>
      <c r="K9" s="141"/>
      <c r="L9" s="141"/>
      <c r="M9" s="141"/>
      <c r="N9" s="55"/>
      <c r="O9" s="55"/>
      <c r="P9" s="55"/>
      <c r="Q9" s="55"/>
    </row>
    <row r="10" spans="1:17" ht="7.5" customHeight="1" x14ac:dyDescent="0.2">
      <c r="A10" s="55"/>
      <c r="B10" s="55"/>
      <c r="C10" s="55"/>
      <c r="D10" s="55"/>
      <c r="E10" s="55"/>
      <c r="F10" s="55"/>
      <c r="G10" s="55"/>
      <c r="H10" s="55"/>
      <c r="I10" s="55"/>
      <c r="J10" s="55"/>
      <c r="K10" s="55"/>
      <c r="L10" s="55"/>
      <c r="M10" s="55"/>
      <c r="N10" s="55"/>
      <c r="O10" s="55"/>
      <c r="P10" s="55"/>
      <c r="Q10" s="55"/>
    </row>
    <row r="11" spans="1:17" ht="15" customHeight="1" x14ac:dyDescent="0.2">
      <c r="A11" s="55"/>
      <c r="B11" s="57" t="s">
        <v>7</v>
      </c>
      <c r="C11" s="136" t="s">
        <v>8</v>
      </c>
      <c r="D11" s="136"/>
      <c r="E11" s="136"/>
      <c r="F11" s="136"/>
      <c r="G11" s="136"/>
      <c r="H11" s="136"/>
      <c r="I11" s="136"/>
      <c r="J11" s="136"/>
      <c r="K11" s="136"/>
      <c r="L11" s="136"/>
      <c r="M11" s="136"/>
      <c r="N11" s="58"/>
      <c r="O11" s="58"/>
      <c r="P11" s="58"/>
      <c r="Q11" s="55"/>
    </row>
    <row r="12" spans="1:17" ht="7.5" customHeight="1" x14ac:dyDescent="0.2">
      <c r="A12" s="55"/>
      <c r="B12" s="59"/>
      <c r="C12" s="60"/>
      <c r="D12" s="60"/>
      <c r="E12" s="60"/>
      <c r="F12" s="60"/>
      <c r="G12" s="60"/>
      <c r="H12" s="60"/>
      <c r="I12" s="60"/>
      <c r="J12" s="60"/>
      <c r="K12" s="60"/>
      <c r="L12" s="60"/>
      <c r="M12" s="60"/>
      <c r="N12" s="61"/>
      <c r="O12" s="61"/>
      <c r="P12" s="61"/>
      <c r="Q12" s="55"/>
    </row>
    <row r="13" spans="1:17" ht="7.5" customHeight="1" x14ac:dyDescent="0.2">
      <c r="A13" s="55"/>
      <c r="B13" s="55"/>
      <c r="C13" s="55"/>
      <c r="D13" s="55"/>
      <c r="E13" s="55"/>
      <c r="F13" s="55"/>
      <c r="G13" s="55"/>
      <c r="H13" s="55"/>
      <c r="I13" s="55"/>
      <c r="J13" s="55"/>
      <c r="K13" s="55"/>
      <c r="L13" s="55"/>
      <c r="M13" s="55"/>
      <c r="N13" s="55"/>
      <c r="O13" s="55"/>
      <c r="P13" s="55"/>
      <c r="Q13" s="55"/>
    </row>
    <row r="14" spans="1:17" ht="75" customHeight="1" x14ac:dyDescent="0.2">
      <c r="A14" s="55"/>
      <c r="B14" s="136" t="s">
        <v>9</v>
      </c>
      <c r="C14" s="136"/>
      <c r="D14" s="136"/>
      <c r="E14" s="136"/>
      <c r="F14" s="136"/>
      <c r="G14" s="136"/>
      <c r="H14" s="136"/>
      <c r="I14" s="136"/>
      <c r="J14" s="136"/>
      <c r="K14" s="136"/>
      <c r="L14" s="136"/>
      <c r="M14" s="136"/>
      <c r="N14" s="58"/>
      <c r="O14" s="58"/>
      <c r="P14" s="58"/>
      <c r="Q14" s="55"/>
    </row>
    <row r="15" spans="1:17" ht="7.5" customHeight="1" x14ac:dyDescent="0.2">
      <c r="A15" s="55"/>
      <c r="B15" s="55"/>
      <c r="C15" s="55"/>
      <c r="D15" s="55"/>
      <c r="E15" s="55"/>
      <c r="F15" s="55"/>
      <c r="G15" s="55"/>
      <c r="H15" s="55"/>
      <c r="I15" s="55"/>
      <c r="J15" s="55"/>
      <c r="K15" s="55"/>
      <c r="L15" s="55"/>
      <c r="M15" s="55"/>
      <c r="N15" s="55"/>
      <c r="O15" s="55"/>
      <c r="P15" s="55"/>
      <c r="Q15" s="55"/>
    </row>
    <row r="16" spans="1:17" ht="105" customHeight="1" x14ac:dyDescent="0.2">
      <c r="A16" s="55"/>
      <c r="B16" s="135" t="s">
        <v>10</v>
      </c>
      <c r="C16" s="135"/>
      <c r="D16" s="135"/>
      <c r="E16" s="135"/>
      <c r="F16" s="135"/>
      <c r="G16" s="135"/>
      <c r="H16" s="135"/>
      <c r="I16" s="135"/>
      <c r="J16" s="135"/>
      <c r="K16" s="135"/>
      <c r="L16" s="135"/>
      <c r="M16" s="135"/>
      <c r="N16" s="58"/>
      <c r="O16" s="58"/>
      <c r="P16" s="58"/>
      <c r="Q16" s="55"/>
    </row>
    <row r="17" spans="1:17" ht="7.5" customHeight="1" x14ac:dyDescent="0.2">
      <c r="A17" s="55"/>
      <c r="B17" s="55"/>
      <c r="C17" s="55"/>
      <c r="D17" s="55"/>
      <c r="E17" s="55"/>
      <c r="F17" s="55"/>
      <c r="G17" s="55"/>
      <c r="H17" s="55"/>
      <c r="I17" s="55"/>
      <c r="J17" s="55"/>
      <c r="K17" s="55"/>
      <c r="L17" s="55"/>
      <c r="M17" s="55"/>
      <c r="N17" s="55"/>
      <c r="O17" s="55"/>
      <c r="P17" s="55"/>
      <c r="Q17" s="55"/>
    </row>
    <row r="18" spans="1:17" ht="75" customHeight="1" x14ac:dyDescent="0.2">
      <c r="A18" s="55"/>
      <c r="B18" s="136" t="s">
        <v>11</v>
      </c>
      <c r="C18" s="136"/>
      <c r="D18" s="136"/>
      <c r="E18" s="136"/>
      <c r="F18" s="136"/>
      <c r="G18" s="136"/>
      <c r="H18" s="136"/>
      <c r="I18" s="136"/>
      <c r="J18" s="136"/>
      <c r="K18" s="136"/>
      <c r="L18" s="136"/>
      <c r="M18" s="136"/>
      <c r="N18" s="58"/>
      <c r="O18" s="58"/>
      <c r="P18" s="58"/>
      <c r="Q18" s="55"/>
    </row>
    <row r="19" spans="1:17" ht="7.5" customHeight="1" x14ac:dyDescent="0.2">
      <c r="A19" s="55"/>
      <c r="B19" s="62"/>
      <c r="C19" s="62"/>
      <c r="D19" s="62"/>
      <c r="E19" s="62"/>
      <c r="F19" s="62"/>
      <c r="G19" s="62"/>
      <c r="H19" s="62"/>
      <c r="I19" s="62"/>
      <c r="J19" s="62"/>
      <c r="K19" s="62"/>
      <c r="L19" s="62"/>
      <c r="M19" s="62"/>
      <c r="N19" s="55"/>
      <c r="O19" s="55"/>
      <c r="P19" s="55"/>
      <c r="Q19" s="55"/>
    </row>
    <row r="20" spans="1:17" ht="7.5" customHeight="1" x14ac:dyDescent="0.2">
      <c r="A20" s="55"/>
      <c r="B20" s="55"/>
      <c r="C20" s="55"/>
      <c r="D20" s="55"/>
      <c r="E20" s="55"/>
      <c r="F20" s="55"/>
      <c r="G20" s="55"/>
      <c r="H20" s="55"/>
      <c r="I20" s="55"/>
      <c r="J20" s="55"/>
      <c r="K20" s="55"/>
      <c r="L20" s="55"/>
      <c r="M20" s="55"/>
      <c r="N20" s="55"/>
      <c r="O20" s="55"/>
      <c r="P20" s="55"/>
      <c r="Q20" s="55"/>
    </row>
    <row r="21" spans="1:17" x14ac:dyDescent="0.2">
      <c r="A21" s="55"/>
      <c r="B21" s="137" t="s">
        <v>12</v>
      </c>
      <c r="C21" s="137"/>
      <c r="D21" s="137"/>
      <c r="E21" s="137"/>
      <c r="F21" s="137"/>
      <c r="G21" s="137"/>
      <c r="H21" s="137"/>
      <c r="I21" s="137"/>
      <c r="J21" s="137"/>
      <c r="K21" s="137"/>
      <c r="L21" s="137"/>
      <c r="M21" s="137"/>
      <c r="N21" s="55"/>
      <c r="O21" s="55"/>
      <c r="P21" s="55"/>
      <c r="Q21" s="55"/>
    </row>
    <row r="22" spans="1:17" ht="7.5" customHeight="1" x14ac:dyDescent="0.2">
      <c r="A22" s="55"/>
      <c r="B22" s="63"/>
      <c r="C22" s="63"/>
      <c r="D22" s="63"/>
      <c r="E22" s="63"/>
      <c r="F22" s="63"/>
      <c r="G22" s="63"/>
      <c r="H22" s="63"/>
      <c r="I22" s="63"/>
      <c r="J22" s="63"/>
      <c r="K22" s="63"/>
      <c r="L22" s="63"/>
      <c r="M22" s="63"/>
      <c r="N22" s="63"/>
      <c r="O22" s="63"/>
      <c r="P22" s="63"/>
      <c r="Q22" s="55"/>
    </row>
    <row r="23" spans="1:17" x14ac:dyDescent="0.2">
      <c r="A23" s="55"/>
      <c r="B23" s="138" t="s">
        <v>13</v>
      </c>
      <c r="C23" s="138"/>
      <c r="D23" s="138"/>
      <c r="E23" s="138"/>
      <c r="F23" s="138"/>
      <c r="G23" s="138"/>
      <c r="H23" s="139" t="s">
        <v>14</v>
      </c>
      <c r="I23" s="139"/>
      <c r="J23" s="139"/>
      <c r="K23" s="139"/>
      <c r="L23" s="139"/>
      <c r="M23" s="139"/>
      <c r="N23" s="64"/>
      <c r="O23" s="64"/>
      <c r="P23" s="64"/>
      <c r="Q23" s="55"/>
    </row>
    <row r="24" spans="1:17" x14ac:dyDescent="0.2">
      <c r="A24" s="55"/>
      <c r="B24" s="138" t="s">
        <v>119</v>
      </c>
      <c r="C24" s="138"/>
      <c r="D24" s="138"/>
      <c r="E24" s="138"/>
      <c r="F24" s="138"/>
      <c r="G24" s="138"/>
      <c r="H24" s="139" t="s">
        <v>120</v>
      </c>
      <c r="I24" s="139"/>
      <c r="J24" s="139"/>
      <c r="K24" s="139"/>
      <c r="L24" s="139"/>
      <c r="M24" s="139"/>
      <c r="N24" s="64"/>
      <c r="O24" s="64"/>
      <c r="P24" s="64"/>
      <c r="Q24" s="55"/>
    </row>
    <row r="25" spans="1:17" x14ac:dyDescent="0.2">
      <c r="A25" s="55"/>
      <c r="B25" s="133" t="s">
        <v>15</v>
      </c>
      <c r="C25" s="133"/>
      <c r="D25" s="133"/>
      <c r="E25" s="133"/>
      <c r="F25" s="133"/>
      <c r="G25" s="133"/>
      <c r="H25" s="134" t="s">
        <v>15</v>
      </c>
      <c r="I25" s="134"/>
      <c r="J25" s="134"/>
      <c r="K25" s="134"/>
      <c r="L25" s="134"/>
      <c r="M25" s="134"/>
      <c r="N25" s="65"/>
      <c r="O25" s="65"/>
      <c r="P25" s="65"/>
      <c r="Q25" s="55"/>
    </row>
    <row r="26" spans="1:17" ht="7.5" customHeight="1" x14ac:dyDescent="0.2">
      <c r="A26" s="55"/>
      <c r="B26" s="55"/>
      <c r="C26" s="55"/>
      <c r="D26" s="55"/>
      <c r="E26" s="55"/>
      <c r="F26" s="55"/>
      <c r="G26" s="55"/>
      <c r="H26" s="55"/>
      <c r="I26" s="55"/>
      <c r="J26" s="55"/>
      <c r="K26" s="55"/>
      <c r="L26" s="55"/>
      <c r="M26" s="55"/>
      <c r="N26" s="55"/>
      <c r="O26" s="55"/>
      <c r="P26" s="55"/>
      <c r="Q26" s="55"/>
    </row>
    <row r="27" spans="1:17" hidden="1" x14ac:dyDescent="0.2"/>
    <row r="28" spans="1:17" hidden="1" x14ac:dyDescent="0.2"/>
    <row r="29" spans="1:17" hidden="1" x14ac:dyDescent="0.2">
      <c r="B29" s="66"/>
    </row>
  </sheetData>
  <mergeCells count="15">
    <mergeCell ref="B14:M14"/>
    <mergeCell ref="B3:M3"/>
    <mergeCell ref="C5:M5"/>
    <mergeCell ref="C7:M7"/>
    <mergeCell ref="C9:M9"/>
    <mergeCell ref="C11:M11"/>
    <mergeCell ref="B25:G25"/>
    <mergeCell ref="H25:M25"/>
    <mergeCell ref="B16:M16"/>
    <mergeCell ref="B18:M18"/>
    <mergeCell ref="B21:M21"/>
    <mergeCell ref="B23:G23"/>
    <mergeCell ref="H23:M23"/>
    <mergeCell ref="B24:G24"/>
    <mergeCell ref="H24:M24"/>
  </mergeCells>
  <hyperlinks>
    <hyperlink ref="B25" r:id="rId1" xr:uid="{66E04EDB-90CC-8E4E-A8FF-B26C007723AA}"/>
    <hyperlink ref="H25" r:id="rId2" xr:uid="{45DE3F19-729C-D441-BF8F-359B9EA4278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14335-BDB6-5C48-B75D-2C39388DC769}">
  <dimension ref="A1:T64"/>
  <sheetViews>
    <sheetView workbookViewId="0">
      <selection activeCell="C3" sqref="C3:K3"/>
    </sheetView>
  </sheetViews>
  <sheetFormatPr baseColWidth="10" defaultColWidth="0" defaultRowHeight="14" zeroHeight="1" x14ac:dyDescent="0.2"/>
  <cols>
    <col min="1" max="2" width="1.33203125" style="16" customWidth="1"/>
    <col min="3" max="3" width="4.33203125" style="16" customWidth="1"/>
    <col min="4" max="4" width="13.33203125" style="16" customWidth="1"/>
    <col min="5" max="5" width="7.1640625" style="16" customWidth="1"/>
    <col min="6" max="6" width="14.6640625" style="16" customWidth="1"/>
    <col min="7" max="7" width="6.6640625" style="16" customWidth="1"/>
    <col min="8" max="8" width="8" style="16" customWidth="1"/>
    <col min="9" max="9" width="6.6640625" style="16" customWidth="1"/>
    <col min="10" max="10" width="8" style="16" customWidth="1"/>
    <col min="11" max="11" width="14.6640625" style="16" customWidth="1"/>
    <col min="12" max="13" width="1.33203125" style="16" customWidth="1"/>
    <col min="14" max="15" width="14.6640625" style="12" hidden="1" customWidth="1"/>
    <col min="16" max="16" width="14.33203125" style="12" hidden="1" customWidth="1"/>
    <col min="17" max="17" width="14" style="12" hidden="1" customWidth="1"/>
    <col min="18" max="18" width="1.33203125" style="12" hidden="1" customWidth="1"/>
    <col min="19" max="16384" width="9.1640625" style="12" hidden="1"/>
  </cols>
  <sheetData>
    <row r="1" spans="1:18" ht="19" thickBot="1" x14ac:dyDescent="0.25">
      <c r="A1" s="10"/>
      <c r="B1" s="10"/>
      <c r="C1" s="53"/>
      <c r="D1" s="53"/>
      <c r="E1" s="53"/>
      <c r="F1" s="53"/>
      <c r="G1" s="53"/>
      <c r="H1" s="53"/>
      <c r="I1" s="53"/>
      <c r="J1" s="53"/>
      <c r="K1" s="53"/>
      <c r="L1" s="10"/>
      <c r="M1" s="10"/>
      <c r="N1" s="11"/>
      <c r="O1" s="11"/>
      <c r="P1" s="11"/>
      <c r="Q1" s="11"/>
      <c r="R1" s="10"/>
    </row>
    <row r="2" spans="1:18" ht="19" thickTop="1" x14ac:dyDescent="0.2">
      <c r="A2" s="10"/>
      <c r="B2" s="10"/>
      <c r="C2" s="54"/>
      <c r="D2" s="54"/>
      <c r="E2" s="54"/>
      <c r="F2" s="54"/>
      <c r="G2" s="54"/>
      <c r="H2" s="54"/>
      <c r="I2" s="54"/>
      <c r="J2" s="54"/>
      <c r="K2" s="54"/>
      <c r="L2" s="10"/>
      <c r="M2" s="10"/>
      <c r="N2" s="11"/>
      <c r="O2" s="11"/>
      <c r="P2" s="11"/>
      <c r="Q2" s="11"/>
      <c r="R2" s="10"/>
    </row>
    <row r="3" spans="1:18" ht="19" thickBot="1" x14ac:dyDescent="0.25">
      <c r="A3" s="10"/>
      <c r="B3" s="10"/>
      <c r="C3" s="224" t="s">
        <v>118</v>
      </c>
      <c r="D3" s="224"/>
      <c r="E3" s="224"/>
      <c r="F3" s="224"/>
      <c r="G3" s="224"/>
      <c r="H3" s="224"/>
      <c r="I3" s="224"/>
      <c r="J3" s="224"/>
      <c r="K3" s="224"/>
      <c r="L3" s="10"/>
      <c r="M3" s="10"/>
      <c r="N3" s="11"/>
      <c r="O3" s="11"/>
      <c r="P3" s="11"/>
      <c r="Q3" s="11"/>
      <c r="R3" s="10"/>
    </row>
    <row r="4" spans="1:18" ht="19" thickTop="1" x14ac:dyDescent="0.2">
      <c r="A4" s="10"/>
      <c r="B4" s="10"/>
      <c r="C4" s="54"/>
      <c r="D4" s="54"/>
      <c r="E4" s="54"/>
      <c r="F4" s="54"/>
      <c r="G4" s="54"/>
      <c r="H4" s="54"/>
      <c r="I4" s="54"/>
      <c r="J4" s="54"/>
      <c r="K4" s="54"/>
      <c r="L4" s="10"/>
      <c r="M4" s="10"/>
      <c r="N4" s="11"/>
      <c r="O4" s="11"/>
      <c r="P4" s="11"/>
      <c r="Q4" s="11"/>
      <c r="R4" s="10"/>
    </row>
    <row r="5" spans="1:18" ht="18" x14ac:dyDescent="0.2">
      <c r="A5" s="10"/>
      <c r="B5" s="10"/>
      <c r="C5" s="225" t="s">
        <v>16</v>
      </c>
      <c r="D5" s="225"/>
      <c r="E5" s="225"/>
      <c r="F5" s="225"/>
      <c r="G5" s="225"/>
      <c r="H5" s="225"/>
      <c r="I5" s="225"/>
      <c r="J5" s="225"/>
      <c r="K5" s="225"/>
      <c r="L5" s="10"/>
      <c r="M5" s="10"/>
      <c r="N5" s="11"/>
      <c r="O5" s="11"/>
      <c r="P5" s="11"/>
      <c r="Q5" s="11"/>
      <c r="R5" s="10"/>
    </row>
    <row r="6" spans="1:18" ht="19" thickBot="1" x14ac:dyDescent="0.25">
      <c r="A6" s="10"/>
      <c r="B6" s="10"/>
      <c r="C6" s="53"/>
      <c r="D6" s="53"/>
      <c r="E6" s="53"/>
      <c r="F6" s="53"/>
      <c r="G6" s="53"/>
      <c r="H6" s="53"/>
      <c r="I6" s="53"/>
      <c r="J6" s="53"/>
      <c r="K6" s="53"/>
      <c r="L6" s="10"/>
      <c r="M6" s="10"/>
      <c r="N6" s="11"/>
      <c r="O6" s="11"/>
      <c r="P6" s="11"/>
      <c r="Q6" s="11"/>
      <c r="R6" s="10"/>
    </row>
    <row r="7" spans="1:18" ht="15" thickTop="1" x14ac:dyDescent="0.2">
      <c r="A7" s="10"/>
      <c r="B7" s="10"/>
      <c r="C7" s="226" t="s">
        <v>17</v>
      </c>
      <c r="D7" s="226"/>
      <c r="E7" s="226"/>
      <c r="F7" s="226"/>
      <c r="G7" s="226"/>
      <c r="H7" s="226"/>
      <c r="I7" s="226"/>
      <c r="J7" s="226"/>
      <c r="K7" s="226"/>
      <c r="L7" s="10"/>
      <c r="M7" s="10"/>
      <c r="N7" s="27"/>
      <c r="O7" s="27"/>
      <c r="P7" s="27"/>
      <c r="Q7" s="27"/>
      <c r="R7" s="10"/>
    </row>
    <row r="8" spans="1:18" x14ac:dyDescent="0.2">
      <c r="A8" s="10"/>
      <c r="B8" s="10"/>
      <c r="C8" s="193"/>
      <c r="D8" s="193"/>
      <c r="E8" s="193"/>
      <c r="F8" s="193"/>
      <c r="G8" s="193"/>
      <c r="H8" s="193"/>
      <c r="I8" s="193"/>
      <c r="J8" s="193"/>
      <c r="K8" s="193"/>
      <c r="L8" s="10"/>
      <c r="M8" s="10"/>
      <c r="N8" s="49"/>
      <c r="O8" s="49"/>
      <c r="P8" s="49"/>
      <c r="Q8" s="49"/>
      <c r="R8" s="10"/>
    </row>
    <row r="9" spans="1:18" s="28" customFormat="1" x14ac:dyDescent="0.2">
      <c r="A9" s="47"/>
      <c r="B9" s="227" t="s">
        <v>18</v>
      </c>
      <c r="C9" s="227"/>
      <c r="D9" s="227"/>
      <c r="E9" s="193"/>
      <c r="F9" s="193"/>
      <c r="G9" s="193"/>
      <c r="H9" s="193"/>
      <c r="I9" s="193"/>
      <c r="J9" s="193"/>
      <c r="K9" s="193"/>
      <c r="L9" s="47"/>
      <c r="M9" s="47"/>
      <c r="N9" s="49"/>
      <c r="O9" s="49"/>
      <c r="P9" s="49"/>
      <c r="Q9" s="49"/>
      <c r="R9" s="47"/>
    </row>
    <row r="10" spans="1:18" x14ac:dyDescent="0.2">
      <c r="A10" s="10"/>
      <c r="B10" s="10"/>
      <c r="C10" s="196"/>
      <c r="D10" s="196"/>
      <c r="E10" s="196"/>
      <c r="F10" s="196"/>
      <c r="G10" s="196"/>
      <c r="H10" s="196"/>
      <c r="I10" s="196"/>
      <c r="J10" s="196"/>
      <c r="K10" s="196"/>
      <c r="L10" s="10"/>
      <c r="M10" s="10"/>
      <c r="N10" s="47"/>
      <c r="O10" s="47"/>
      <c r="P10" s="47"/>
      <c r="Q10" s="47"/>
      <c r="R10" s="10"/>
    </row>
    <row r="11" spans="1:18" x14ac:dyDescent="0.2">
      <c r="A11" s="10"/>
      <c r="B11" s="10"/>
      <c r="C11" s="155" t="s">
        <v>19</v>
      </c>
      <c r="D11" s="155"/>
      <c r="E11" s="47"/>
      <c r="F11" s="162"/>
      <c r="G11" s="162"/>
      <c r="H11" s="162"/>
      <c r="I11" s="162"/>
      <c r="J11" s="162"/>
      <c r="K11" s="162"/>
      <c r="L11" s="10"/>
      <c r="M11" s="10"/>
    </row>
    <row r="12" spans="1:18" x14ac:dyDescent="0.2">
      <c r="A12" s="10"/>
      <c r="B12" s="10"/>
      <c r="C12" s="155" t="s">
        <v>20</v>
      </c>
      <c r="D12" s="155"/>
      <c r="E12" s="47"/>
      <c r="F12" s="162"/>
      <c r="G12" s="162"/>
      <c r="H12" s="162"/>
      <c r="I12" s="162"/>
      <c r="J12" s="162"/>
      <c r="K12" s="162"/>
      <c r="L12" s="10"/>
      <c r="M12" s="10"/>
    </row>
    <row r="13" spans="1:18" x14ac:dyDescent="0.2">
      <c r="A13" s="10"/>
      <c r="B13" s="10"/>
      <c r="C13" s="155" t="s">
        <v>21</v>
      </c>
      <c r="D13" s="155"/>
      <c r="E13" s="47"/>
      <c r="F13" s="162"/>
      <c r="G13" s="162"/>
      <c r="H13" s="162"/>
      <c r="I13" s="162"/>
      <c r="J13" s="162"/>
      <c r="K13" s="162"/>
      <c r="L13" s="10"/>
      <c r="M13" s="10"/>
    </row>
    <row r="14" spans="1:18" ht="15" x14ac:dyDescent="0.2">
      <c r="A14" s="10"/>
      <c r="B14" s="10"/>
      <c r="C14" s="155" t="s">
        <v>22</v>
      </c>
      <c r="D14" s="155"/>
      <c r="E14" s="47"/>
      <c r="F14" s="223"/>
      <c r="G14" s="162"/>
      <c r="H14" s="162"/>
      <c r="I14" s="162"/>
      <c r="J14" s="162"/>
      <c r="K14" s="162"/>
      <c r="L14" s="10"/>
      <c r="M14" s="10"/>
    </row>
    <row r="15" spans="1:18" x14ac:dyDescent="0.2">
      <c r="A15" s="10"/>
      <c r="B15" s="10"/>
      <c r="C15" s="155" t="s">
        <v>23</v>
      </c>
      <c r="D15" s="155"/>
      <c r="E15" s="47"/>
      <c r="F15" s="162"/>
      <c r="G15" s="162"/>
      <c r="H15" s="162"/>
      <c r="I15" s="162"/>
      <c r="J15" s="162"/>
      <c r="K15" s="162"/>
      <c r="L15" s="10"/>
      <c r="M15" s="10"/>
    </row>
    <row r="16" spans="1:18" x14ac:dyDescent="0.2">
      <c r="A16" s="10"/>
      <c r="B16" s="10"/>
      <c r="C16" s="155" t="s">
        <v>24</v>
      </c>
      <c r="D16" s="155"/>
      <c r="E16" s="47"/>
      <c r="F16" s="162"/>
      <c r="G16" s="162"/>
      <c r="H16" s="162"/>
      <c r="I16" s="162"/>
      <c r="J16" s="162"/>
      <c r="K16" s="162"/>
      <c r="L16" s="10"/>
      <c r="M16" s="10"/>
    </row>
    <row r="17" spans="1:18" ht="3" customHeight="1" x14ac:dyDescent="0.2">
      <c r="A17" s="10"/>
      <c r="B17" s="10"/>
      <c r="C17" s="196"/>
      <c r="D17" s="196"/>
      <c r="E17" s="196"/>
      <c r="F17" s="196"/>
      <c r="G17" s="196"/>
      <c r="H17" s="196"/>
      <c r="I17" s="196"/>
      <c r="J17" s="196"/>
      <c r="K17" s="196"/>
      <c r="L17" s="10"/>
      <c r="M17" s="10"/>
      <c r="N17" s="47"/>
      <c r="O17" s="47"/>
      <c r="P17" s="47"/>
      <c r="Q17" s="47"/>
      <c r="R17" s="10"/>
    </row>
    <row r="18" spans="1:18" ht="14.5" customHeight="1" x14ac:dyDescent="0.2">
      <c r="A18" s="10"/>
      <c r="B18" s="217" t="s">
        <v>25</v>
      </c>
      <c r="C18" s="217"/>
      <c r="D18" s="217"/>
      <c r="E18" s="217"/>
      <c r="F18" s="196"/>
      <c r="G18" s="196"/>
      <c r="H18" s="196"/>
      <c r="I18" s="196"/>
      <c r="J18" s="196"/>
      <c r="K18" s="196"/>
      <c r="L18" s="10"/>
      <c r="M18" s="10"/>
      <c r="N18" s="29"/>
      <c r="O18" s="10"/>
    </row>
    <row r="19" spans="1:18" ht="3" customHeight="1" x14ac:dyDescent="0.2">
      <c r="A19" s="10"/>
      <c r="B19" s="10"/>
      <c r="C19" s="196"/>
      <c r="D19" s="196"/>
      <c r="E19" s="196"/>
      <c r="F19" s="196"/>
      <c r="G19" s="196"/>
      <c r="H19" s="196"/>
      <c r="I19" s="196"/>
      <c r="J19" s="196"/>
      <c r="K19" s="196"/>
      <c r="L19" s="10"/>
      <c r="M19" s="10"/>
      <c r="N19" s="47"/>
      <c r="O19" s="47"/>
      <c r="P19" s="47"/>
      <c r="Q19" s="47"/>
      <c r="R19" s="10"/>
    </row>
    <row r="20" spans="1:18" ht="15" customHeight="1" x14ac:dyDescent="0.2">
      <c r="A20" s="10"/>
      <c r="B20" s="221" t="s">
        <v>26</v>
      </c>
      <c r="C20" s="221"/>
      <c r="D20" s="221"/>
      <c r="F20" s="222"/>
      <c r="G20" s="222"/>
      <c r="H20" s="222"/>
      <c r="I20" s="222"/>
      <c r="J20" s="222"/>
      <c r="K20" s="222"/>
      <c r="L20" s="10"/>
      <c r="M20" s="10"/>
    </row>
    <row r="21" spans="1:18" ht="15" customHeight="1" x14ac:dyDescent="0.2">
      <c r="A21" s="10"/>
      <c r="B21" s="15"/>
      <c r="C21" s="40" t="s">
        <v>27</v>
      </c>
      <c r="D21" s="40"/>
      <c r="E21" s="41"/>
      <c r="F21" s="214"/>
      <c r="G21" s="214"/>
      <c r="H21" s="214"/>
      <c r="I21" s="214"/>
      <c r="J21" s="214"/>
      <c r="K21" s="214"/>
      <c r="L21" s="10"/>
      <c r="M21" s="10"/>
    </row>
    <row r="22" spans="1:18" ht="15" customHeight="1" x14ac:dyDescent="0.2">
      <c r="A22" s="10"/>
      <c r="B22" s="15"/>
      <c r="C22" s="215" t="s">
        <v>28</v>
      </c>
      <c r="D22" s="215"/>
      <c r="F22" s="219"/>
      <c r="G22" s="214"/>
      <c r="H22" s="214"/>
      <c r="I22" s="214"/>
      <c r="J22" s="214"/>
      <c r="K22" s="214"/>
      <c r="L22" s="10"/>
      <c r="M22" s="10"/>
    </row>
    <row r="23" spans="1:18" ht="15" customHeight="1" x14ac:dyDescent="0.2">
      <c r="A23" s="10"/>
      <c r="B23" s="15"/>
      <c r="C23" s="215" t="s">
        <v>29</v>
      </c>
      <c r="D23" s="215"/>
      <c r="F23" s="214"/>
      <c r="G23" s="214"/>
      <c r="H23" s="214"/>
      <c r="I23" s="214"/>
      <c r="J23" s="214"/>
      <c r="K23" s="214"/>
      <c r="L23" s="10"/>
      <c r="M23" s="10"/>
    </row>
    <row r="24" spans="1:18" ht="15" customHeight="1" x14ac:dyDescent="0.2">
      <c r="A24" s="10"/>
      <c r="B24" s="15"/>
      <c r="C24" s="215" t="s">
        <v>30</v>
      </c>
      <c r="D24" s="215"/>
      <c r="F24" s="220"/>
      <c r="G24" s="220"/>
      <c r="H24" s="220"/>
      <c r="I24" s="220"/>
      <c r="J24" s="220"/>
      <c r="K24" s="220"/>
      <c r="L24" s="10"/>
      <c r="M24" s="10"/>
    </row>
    <row r="25" spans="1:18" ht="15" customHeight="1" x14ac:dyDescent="0.2">
      <c r="A25" s="10"/>
      <c r="B25" s="15"/>
      <c r="C25" s="40" t="s">
        <v>31</v>
      </c>
      <c r="D25" s="40"/>
      <c r="E25" s="41"/>
      <c r="F25" s="214"/>
      <c r="G25" s="214"/>
      <c r="H25" s="214"/>
      <c r="I25" s="214"/>
      <c r="J25" s="214"/>
      <c r="K25" s="214"/>
      <c r="L25" s="10"/>
      <c r="M25" s="10"/>
    </row>
    <row r="26" spans="1:18" ht="15" customHeight="1" x14ac:dyDescent="0.2">
      <c r="A26" s="10"/>
      <c r="B26" s="15"/>
      <c r="C26" s="215" t="s">
        <v>32</v>
      </c>
      <c r="D26" s="215"/>
      <c r="F26" s="216" t="s">
        <v>33</v>
      </c>
      <c r="G26" s="216"/>
      <c r="H26" s="216"/>
      <c r="I26" s="216"/>
      <c r="J26" s="216"/>
      <c r="K26" s="111"/>
      <c r="L26" s="12"/>
      <c r="M26" s="10"/>
    </row>
    <row r="27" spans="1:18" ht="14.5" customHeight="1" x14ac:dyDescent="0.2">
      <c r="A27" s="10"/>
      <c r="B27" s="217" t="s">
        <v>34</v>
      </c>
      <c r="C27" s="217"/>
      <c r="D27" s="217"/>
      <c r="E27" s="218"/>
      <c r="F27" s="218"/>
      <c r="G27" s="218"/>
      <c r="H27" s="218"/>
      <c r="I27" s="196"/>
      <c r="J27" s="196"/>
      <c r="K27" s="196"/>
      <c r="L27" s="10"/>
      <c r="M27" s="10"/>
      <c r="N27" s="10"/>
      <c r="O27" s="30"/>
      <c r="P27" s="30"/>
      <c r="Q27" s="29"/>
      <c r="R27" s="10"/>
    </row>
    <row r="28" spans="1:18" ht="14.5" customHeight="1" x14ac:dyDescent="0.2">
      <c r="A28" s="10"/>
      <c r="B28" s="31"/>
      <c r="C28" s="211" t="s">
        <v>35</v>
      </c>
      <c r="D28" s="211"/>
      <c r="E28" s="211"/>
      <c r="F28" s="211"/>
      <c r="G28" s="211"/>
      <c r="H28" s="211"/>
      <c r="I28" s="10"/>
      <c r="J28" s="211" t="s">
        <v>36</v>
      </c>
      <c r="K28" s="196"/>
      <c r="L28" s="10"/>
      <c r="M28" s="10"/>
      <c r="N28" s="10"/>
      <c r="O28" s="30"/>
      <c r="P28" s="30"/>
      <c r="Q28" s="29"/>
      <c r="R28" s="10"/>
    </row>
    <row r="29" spans="1:18" ht="3" customHeight="1" x14ac:dyDescent="0.2">
      <c r="A29" s="10"/>
      <c r="B29" s="10"/>
      <c r="C29" s="196"/>
      <c r="D29" s="196"/>
      <c r="E29" s="196"/>
      <c r="F29" s="196"/>
      <c r="G29" s="196"/>
      <c r="H29" s="196"/>
      <c r="I29" s="196"/>
      <c r="J29" s="196"/>
      <c r="K29" s="196"/>
      <c r="L29" s="10"/>
      <c r="M29" s="10"/>
      <c r="N29" s="47"/>
      <c r="O29" s="47"/>
      <c r="P29" s="47"/>
      <c r="Q29" s="47"/>
      <c r="R29" s="10"/>
    </row>
    <row r="30" spans="1:18" x14ac:dyDescent="0.2">
      <c r="A30" s="10"/>
      <c r="B30" s="10"/>
      <c r="C30" s="212"/>
      <c r="D30" s="212"/>
      <c r="E30" s="212"/>
      <c r="F30" s="212"/>
      <c r="G30" s="212"/>
      <c r="H30" s="212"/>
      <c r="I30" s="10"/>
      <c r="J30" s="213"/>
      <c r="K30" s="213"/>
      <c r="L30" s="10"/>
      <c r="M30" s="10"/>
      <c r="N30" s="10"/>
      <c r="O30" s="30"/>
      <c r="P30" s="30"/>
      <c r="Q30" s="29"/>
      <c r="R30" s="10"/>
    </row>
    <row r="31" spans="1:18" x14ac:dyDescent="0.2">
      <c r="A31" s="10"/>
      <c r="B31" s="10"/>
      <c r="C31" s="209"/>
      <c r="D31" s="209"/>
      <c r="E31" s="209"/>
      <c r="F31" s="209"/>
      <c r="G31" s="209"/>
      <c r="H31" s="209"/>
      <c r="I31" s="10"/>
      <c r="J31" s="210"/>
      <c r="K31" s="210"/>
      <c r="L31" s="10"/>
      <c r="M31" s="10"/>
      <c r="N31" s="10"/>
      <c r="O31" s="30"/>
      <c r="P31" s="30"/>
      <c r="Q31" s="29"/>
      <c r="R31" s="10"/>
    </row>
    <row r="32" spans="1:18" x14ac:dyDescent="0.2">
      <c r="A32" s="10"/>
      <c r="B32" s="10"/>
      <c r="C32" s="209"/>
      <c r="D32" s="209"/>
      <c r="E32" s="209"/>
      <c r="F32" s="209"/>
      <c r="G32" s="209"/>
      <c r="H32" s="209"/>
      <c r="I32" s="10"/>
      <c r="J32" s="210"/>
      <c r="K32" s="210"/>
      <c r="L32" s="10"/>
      <c r="M32" s="10"/>
      <c r="N32" s="10"/>
      <c r="O32" s="30"/>
      <c r="P32" s="30"/>
      <c r="Q32" s="29"/>
      <c r="R32" s="10"/>
    </row>
    <row r="33" spans="1:20" x14ac:dyDescent="0.2">
      <c r="A33" s="10"/>
      <c r="B33" s="10"/>
      <c r="C33" s="209"/>
      <c r="D33" s="209"/>
      <c r="E33" s="209"/>
      <c r="F33" s="209"/>
      <c r="G33" s="209"/>
      <c r="H33" s="209"/>
      <c r="I33" s="10"/>
      <c r="J33" s="210"/>
      <c r="K33" s="210"/>
      <c r="L33" s="10"/>
      <c r="M33" s="10"/>
      <c r="N33" s="10"/>
      <c r="O33" s="30"/>
      <c r="P33" s="30"/>
      <c r="Q33" s="29"/>
      <c r="R33" s="10"/>
    </row>
    <row r="34" spans="1:20" x14ac:dyDescent="0.2">
      <c r="A34" s="10"/>
      <c r="B34" s="10"/>
      <c r="C34" s="209"/>
      <c r="D34" s="209"/>
      <c r="E34" s="209"/>
      <c r="F34" s="209"/>
      <c r="G34" s="209"/>
      <c r="H34" s="209"/>
      <c r="I34" s="10"/>
      <c r="J34" s="210"/>
      <c r="K34" s="210"/>
      <c r="L34" s="10"/>
      <c r="M34" s="10"/>
      <c r="N34" s="10"/>
      <c r="O34" s="30"/>
      <c r="P34" s="30"/>
      <c r="Q34" s="29"/>
      <c r="R34" s="10"/>
    </row>
    <row r="35" spans="1:20" x14ac:dyDescent="0.2">
      <c r="A35" s="10"/>
      <c r="B35" s="10"/>
      <c r="C35" s="47"/>
      <c r="D35" s="47"/>
      <c r="E35" s="47"/>
      <c r="F35" s="47"/>
      <c r="G35" s="47"/>
      <c r="H35" s="47"/>
      <c r="I35" s="47"/>
      <c r="J35" s="47"/>
      <c r="K35" s="47"/>
      <c r="L35" s="10"/>
      <c r="M35" s="10"/>
      <c r="N35" s="10"/>
      <c r="O35" s="30"/>
      <c r="P35" s="30"/>
      <c r="Q35" s="29"/>
      <c r="R35" s="10"/>
    </row>
    <row r="36" spans="1:20" x14ac:dyDescent="0.2">
      <c r="A36" s="10"/>
      <c r="B36" s="10"/>
      <c r="C36" s="193" t="s">
        <v>37</v>
      </c>
      <c r="D36" s="193"/>
      <c r="E36" s="193"/>
      <c r="F36" s="193"/>
      <c r="G36" s="193"/>
      <c r="H36" s="193"/>
      <c r="I36" s="193"/>
      <c r="J36" s="193"/>
      <c r="K36" s="193"/>
      <c r="L36" s="10"/>
      <c r="M36" s="10"/>
      <c r="N36" s="10"/>
      <c r="O36" s="30"/>
      <c r="P36" s="30"/>
      <c r="Q36" s="29"/>
      <c r="R36" s="10"/>
    </row>
    <row r="37" spans="1:20" ht="15" thickBot="1" x14ac:dyDescent="0.25">
      <c r="A37" s="10"/>
      <c r="B37" s="10"/>
      <c r="C37" s="47"/>
      <c r="D37" s="47"/>
      <c r="E37" s="47"/>
      <c r="F37" s="47"/>
      <c r="G37" s="47"/>
      <c r="H37" s="47"/>
      <c r="I37" s="47"/>
      <c r="J37" s="47"/>
      <c r="K37" s="47"/>
      <c r="L37" s="10"/>
      <c r="M37" s="10"/>
      <c r="N37" s="10"/>
      <c r="O37" s="30"/>
      <c r="P37" s="30"/>
      <c r="Q37" s="29"/>
      <c r="R37" s="10"/>
    </row>
    <row r="38" spans="1:20" s="1" customFormat="1" ht="15" thickTop="1" x14ac:dyDescent="0.2">
      <c r="A38" s="2"/>
      <c r="B38" s="8"/>
      <c r="C38" s="194" t="s">
        <v>38</v>
      </c>
      <c r="D38" s="194"/>
      <c r="E38" s="194"/>
      <c r="F38" s="194"/>
      <c r="G38" s="194"/>
      <c r="H38" s="194"/>
      <c r="I38" s="194"/>
      <c r="J38" s="194"/>
      <c r="K38" s="194"/>
      <c r="L38" s="9"/>
      <c r="M38" s="2"/>
    </row>
    <row r="39" spans="1:20" x14ac:dyDescent="0.2">
      <c r="A39" s="10"/>
      <c r="B39" s="32"/>
      <c r="C39" s="195" t="s">
        <v>39</v>
      </c>
      <c r="D39" s="195"/>
      <c r="E39" s="196"/>
      <c r="F39" s="196"/>
      <c r="G39" s="196"/>
      <c r="H39" s="196"/>
      <c r="I39" s="196"/>
      <c r="J39" s="196"/>
      <c r="K39" s="196"/>
      <c r="L39" s="33"/>
      <c r="M39" s="10"/>
      <c r="N39" s="10"/>
      <c r="O39" s="30"/>
      <c r="P39" s="30"/>
      <c r="Q39" s="29"/>
      <c r="R39" s="10"/>
      <c r="T39" s="12" t="s">
        <v>40</v>
      </c>
    </row>
    <row r="40" spans="1:20" x14ac:dyDescent="0.2">
      <c r="A40" s="10"/>
      <c r="B40" s="32"/>
      <c r="C40" s="197"/>
      <c r="D40" s="197"/>
      <c r="E40" s="197"/>
      <c r="F40" s="197"/>
      <c r="G40" s="197"/>
      <c r="H40" s="197"/>
      <c r="I40" s="197"/>
      <c r="J40" s="197"/>
      <c r="K40" s="197"/>
      <c r="L40" s="33"/>
      <c r="M40" s="10"/>
      <c r="N40" s="10"/>
      <c r="O40" s="30"/>
      <c r="P40" s="30"/>
      <c r="Q40" s="29"/>
      <c r="R40" s="10"/>
      <c r="T40" s="12" t="s">
        <v>41</v>
      </c>
    </row>
    <row r="41" spans="1:20" x14ac:dyDescent="0.2">
      <c r="A41" s="10"/>
      <c r="B41" s="32"/>
      <c r="C41" s="155" t="s">
        <v>42</v>
      </c>
      <c r="D41" s="155"/>
      <c r="E41" s="155"/>
      <c r="F41" s="38"/>
      <c r="G41" s="198"/>
      <c r="H41" s="199" t="s">
        <v>43</v>
      </c>
      <c r="I41" s="199"/>
      <c r="J41" s="199"/>
      <c r="K41" s="199"/>
      <c r="L41" s="33"/>
      <c r="M41" s="10"/>
      <c r="N41" s="10"/>
      <c r="O41" s="30"/>
      <c r="P41" s="30"/>
      <c r="Q41" s="29"/>
      <c r="R41" s="10"/>
    </row>
    <row r="42" spans="1:20" x14ac:dyDescent="0.2">
      <c r="A42" s="10"/>
      <c r="B42" s="32"/>
      <c r="C42" s="155" t="s">
        <v>44</v>
      </c>
      <c r="D42" s="155"/>
      <c r="E42" s="155"/>
      <c r="F42" s="39"/>
      <c r="G42" s="196"/>
      <c r="H42" s="200"/>
      <c r="I42" s="201"/>
      <c r="J42" s="201"/>
      <c r="K42" s="202"/>
      <c r="L42" s="33"/>
      <c r="M42" s="10"/>
      <c r="N42" s="10"/>
      <c r="O42" s="30"/>
      <c r="P42" s="30"/>
      <c r="Q42" s="29"/>
      <c r="R42" s="10"/>
    </row>
    <row r="43" spans="1:20" x14ac:dyDescent="0.2">
      <c r="A43" s="10"/>
      <c r="B43" s="32"/>
      <c r="C43" s="155" t="s">
        <v>45</v>
      </c>
      <c r="D43" s="155"/>
      <c r="E43" s="155"/>
      <c r="F43" s="112"/>
      <c r="G43" s="196"/>
      <c r="H43" s="203"/>
      <c r="I43" s="204"/>
      <c r="J43" s="204"/>
      <c r="K43" s="205"/>
      <c r="L43" s="33"/>
      <c r="M43" s="10"/>
      <c r="N43" s="10"/>
      <c r="O43" s="30"/>
      <c r="P43" s="30"/>
      <c r="Q43" s="29"/>
      <c r="R43" s="10"/>
    </row>
    <row r="44" spans="1:20" x14ac:dyDescent="0.2">
      <c r="A44" s="10"/>
      <c r="B44" s="32"/>
      <c r="C44" s="155" t="s">
        <v>46</v>
      </c>
      <c r="D44" s="155"/>
      <c r="E44" s="155"/>
      <c r="F44" s="38"/>
      <c r="G44" s="196"/>
      <c r="H44" s="203"/>
      <c r="I44" s="204"/>
      <c r="J44" s="204"/>
      <c r="K44" s="205"/>
      <c r="L44" s="33"/>
      <c r="M44" s="10"/>
      <c r="N44" s="10"/>
      <c r="O44" s="30"/>
      <c r="P44" s="30"/>
      <c r="Q44" s="29"/>
      <c r="R44" s="10"/>
    </row>
    <row r="45" spans="1:20" x14ac:dyDescent="0.2">
      <c r="A45" s="10"/>
      <c r="B45" s="32"/>
      <c r="C45" s="155" t="s">
        <v>47</v>
      </c>
      <c r="D45" s="155"/>
      <c r="E45" s="155"/>
      <c r="F45" s="38"/>
      <c r="G45" s="47"/>
      <c r="H45" s="206"/>
      <c r="I45" s="207"/>
      <c r="J45" s="207"/>
      <c r="K45" s="208"/>
      <c r="L45" s="33"/>
      <c r="M45" s="10"/>
      <c r="N45" s="10"/>
      <c r="O45" s="30"/>
      <c r="P45" s="30"/>
      <c r="Q45" s="29"/>
      <c r="R45" s="10"/>
    </row>
    <row r="46" spans="1:20" x14ac:dyDescent="0.2">
      <c r="A46" s="10"/>
      <c r="B46" s="32"/>
      <c r="C46" s="189"/>
      <c r="D46" s="189"/>
      <c r="E46" s="189"/>
      <c r="F46" s="48"/>
      <c r="G46" s="48"/>
      <c r="H46" s="48"/>
      <c r="I46" s="179"/>
      <c r="J46" s="179"/>
      <c r="K46" s="48"/>
      <c r="L46" s="33"/>
      <c r="M46" s="10"/>
      <c r="N46" s="34"/>
      <c r="O46" s="34"/>
      <c r="P46" s="34"/>
      <c r="Q46" s="34"/>
      <c r="R46" s="10"/>
    </row>
    <row r="47" spans="1:20" x14ac:dyDescent="0.2">
      <c r="A47" s="10"/>
      <c r="B47" s="32"/>
      <c r="C47" s="190" t="s">
        <v>48</v>
      </c>
      <c r="D47" s="190"/>
      <c r="E47" s="190"/>
      <c r="F47" s="35" t="e">
        <f>(I61/G61)</f>
        <v>#DIV/0!</v>
      </c>
      <c r="G47" s="36"/>
      <c r="H47" s="191" t="s">
        <v>49</v>
      </c>
      <c r="I47" s="191"/>
      <c r="J47" s="192"/>
      <c r="K47" s="192"/>
      <c r="L47" s="33"/>
      <c r="M47" s="10"/>
      <c r="N47" s="10"/>
      <c r="O47" s="30"/>
      <c r="P47" s="30"/>
      <c r="Q47" s="29"/>
      <c r="R47" s="10"/>
    </row>
    <row r="48" spans="1:20" s="10" customFormat="1" x14ac:dyDescent="0.2">
      <c r="B48" s="32"/>
      <c r="L48" s="33"/>
    </row>
    <row r="49" spans="1:18" ht="42" x14ac:dyDescent="0.2">
      <c r="A49" s="10"/>
      <c r="B49" s="32"/>
      <c r="C49" s="180" t="s">
        <v>50</v>
      </c>
      <c r="D49" s="180"/>
      <c r="E49" s="181"/>
      <c r="F49" s="51" t="s">
        <v>51</v>
      </c>
      <c r="G49" s="182" t="s">
        <v>52</v>
      </c>
      <c r="H49" s="182"/>
      <c r="I49" s="183" t="s">
        <v>53</v>
      </c>
      <c r="J49" s="183"/>
      <c r="K49" s="50" t="s">
        <v>54</v>
      </c>
      <c r="L49" s="33"/>
      <c r="M49" s="10"/>
      <c r="N49" s="10"/>
      <c r="O49" s="10"/>
      <c r="P49" s="10"/>
      <c r="Q49" s="10"/>
      <c r="R49" s="10"/>
    </row>
    <row r="50" spans="1:18" x14ac:dyDescent="0.2">
      <c r="A50" s="10"/>
      <c r="B50" s="32"/>
      <c r="C50" s="184" t="s">
        <v>55</v>
      </c>
      <c r="D50" s="184"/>
      <c r="E50" s="184"/>
      <c r="F50" s="6">
        <v>0</v>
      </c>
      <c r="G50" s="185">
        <v>0</v>
      </c>
      <c r="H50" s="186"/>
      <c r="I50" s="187">
        <f>SUM([1]Disbursement_Ledger!E28)</f>
        <v>0</v>
      </c>
      <c r="J50" s="188"/>
      <c r="K50" s="7">
        <f>G50-I50</f>
        <v>0</v>
      </c>
      <c r="L50" s="33"/>
      <c r="M50" s="10"/>
      <c r="N50" s="34"/>
      <c r="O50" s="34"/>
      <c r="P50" s="34"/>
      <c r="Q50" s="34"/>
      <c r="R50" s="10"/>
    </row>
    <row r="51" spans="1:18" x14ac:dyDescent="0.2">
      <c r="A51" s="10"/>
      <c r="B51" s="32"/>
      <c r="C51" s="170"/>
      <c r="D51" s="170"/>
      <c r="E51" s="170"/>
      <c r="F51" s="48"/>
      <c r="G51" s="48"/>
      <c r="H51" s="48"/>
      <c r="I51" s="179"/>
      <c r="J51" s="179"/>
      <c r="K51" s="7"/>
      <c r="L51" s="33"/>
      <c r="M51" s="10"/>
      <c r="N51" s="34"/>
      <c r="O51" s="34"/>
      <c r="P51" s="34"/>
      <c r="Q51" s="34"/>
      <c r="R51" s="10"/>
    </row>
    <row r="52" spans="1:18" x14ac:dyDescent="0.2">
      <c r="A52" s="10"/>
      <c r="B52" s="32"/>
      <c r="C52" s="44" t="s">
        <v>56</v>
      </c>
      <c r="D52" s="45"/>
      <c r="E52" s="45"/>
      <c r="F52" s="3">
        <v>0</v>
      </c>
      <c r="G52" s="175">
        <v>0</v>
      </c>
      <c r="H52" s="176"/>
      <c r="I52" s="177">
        <f>SUM([1]Disbursement_Ledger!F28)</f>
        <v>0</v>
      </c>
      <c r="J52" s="178"/>
      <c r="K52" s="24">
        <f t="shared" ref="K52:K59" si="0">G52-I52</f>
        <v>0</v>
      </c>
      <c r="L52" s="33"/>
      <c r="M52" s="10"/>
      <c r="N52" s="34"/>
      <c r="O52" s="34"/>
      <c r="P52" s="34"/>
      <c r="Q52" s="34"/>
      <c r="R52" s="10"/>
    </row>
    <row r="53" spans="1:18" x14ac:dyDescent="0.2">
      <c r="A53" s="10"/>
      <c r="B53" s="32"/>
      <c r="C53" s="161" t="s">
        <v>57</v>
      </c>
      <c r="D53" s="162"/>
      <c r="E53" s="162"/>
      <c r="F53" s="5">
        <v>0</v>
      </c>
      <c r="G53" s="164">
        <v>0</v>
      </c>
      <c r="H53" s="165"/>
      <c r="I53" s="166">
        <f>SUM([1]Disbursement_Ledger!G28)</f>
        <v>0</v>
      </c>
      <c r="J53" s="167"/>
      <c r="K53" s="25">
        <f t="shared" si="0"/>
        <v>0</v>
      </c>
      <c r="L53" s="33"/>
      <c r="M53" s="10"/>
      <c r="N53" s="34"/>
    </row>
    <row r="54" spans="1:18" x14ac:dyDescent="0.2">
      <c r="A54" s="10"/>
      <c r="B54" s="32"/>
      <c r="C54" s="170"/>
      <c r="D54" s="170"/>
      <c r="E54" s="170"/>
      <c r="F54" s="17"/>
      <c r="G54" s="169"/>
      <c r="H54" s="169"/>
      <c r="I54" s="171"/>
      <c r="J54" s="171"/>
      <c r="K54" s="7"/>
      <c r="L54" s="33"/>
      <c r="M54" s="10"/>
      <c r="N54" s="10"/>
    </row>
    <row r="55" spans="1:18" x14ac:dyDescent="0.2">
      <c r="A55" s="10"/>
      <c r="B55" s="32"/>
      <c r="C55" s="172" t="str">
        <f>IF([1]Budget!C30=0,"Additional Request 1",[1]Budget!C30)</f>
        <v>Additional Request 1</v>
      </c>
      <c r="D55" s="173"/>
      <c r="E55" s="174"/>
      <c r="F55" s="3">
        <v>0</v>
      </c>
      <c r="G55" s="175">
        <v>0</v>
      </c>
      <c r="H55" s="176"/>
      <c r="I55" s="177">
        <f>SUM([1]Disbursement_Ledger!H28)</f>
        <v>0</v>
      </c>
      <c r="J55" s="178"/>
      <c r="K55" s="24">
        <f t="shared" si="0"/>
        <v>0</v>
      </c>
      <c r="L55" s="33"/>
      <c r="M55" s="10"/>
      <c r="N55" s="10"/>
    </row>
    <row r="56" spans="1:18" x14ac:dyDescent="0.2">
      <c r="A56" s="10"/>
      <c r="B56" s="32"/>
      <c r="C56" s="154" t="str">
        <f>IF([1]Budget!C31=0,"Additional Request 2",[1]Budget!C31)</f>
        <v>Additional Request 2</v>
      </c>
      <c r="D56" s="155"/>
      <c r="E56" s="155"/>
      <c r="F56" s="4">
        <v>0</v>
      </c>
      <c r="G56" s="168">
        <v>0</v>
      </c>
      <c r="H56" s="169"/>
      <c r="I56" s="159">
        <f>SUM([1]Disbursement_Ledger!I28)</f>
        <v>0</v>
      </c>
      <c r="J56" s="160"/>
      <c r="K56" s="26">
        <f t="shared" si="0"/>
        <v>0</v>
      </c>
      <c r="L56" s="33"/>
      <c r="M56" s="10"/>
      <c r="N56" s="10"/>
    </row>
    <row r="57" spans="1:18" x14ac:dyDescent="0.2">
      <c r="A57" s="10"/>
      <c r="B57" s="32"/>
      <c r="C57" s="154" t="str">
        <f>IF([1]Budget!C32=0,"Additional Request 3",[1]Budget!C32)</f>
        <v>Additional Request 3</v>
      </c>
      <c r="D57" s="155"/>
      <c r="E57" s="156"/>
      <c r="F57" s="43">
        <v>0</v>
      </c>
      <c r="G57" s="157">
        <v>0</v>
      </c>
      <c r="H57" s="158"/>
      <c r="I57" s="159">
        <f>SUM([1]Disbursement_Ledger!J28)</f>
        <v>0</v>
      </c>
      <c r="J57" s="160"/>
      <c r="K57" s="26">
        <f t="shared" si="0"/>
        <v>0</v>
      </c>
      <c r="L57" s="33"/>
      <c r="M57" s="10"/>
      <c r="N57" s="10"/>
    </row>
    <row r="58" spans="1:18" x14ac:dyDescent="0.2">
      <c r="A58" s="10"/>
      <c r="B58" s="32"/>
      <c r="C58" s="154" t="str">
        <f>IF([1]Budget!C33=0,"Additional Request 4",[1]Budget!C33)</f>
        <v>Additional Request 4</v>
      </c>
      <c r="D58" s="155"/>
      <c r="E58" s="156"/>
      <c r="F58" s="43">
        <v>0</v>
      </c>
      <c r="G58" s="157">
        <v>0</v>
      </c>
      <c r="H58" s="158"/>
      <c r="I58" s="159">
        <f>SUM([1]Disbursement_Ledger!K28)</f>
        <v>0</v>
      </c>
      <c r="J58" s="160"/>
      <c r="K58" s="26">
        <f t="shared" si="0"/>
        <v>0</v>
      </c>
      <c r="L58" s="33"/>
      <c r="M58" s="10"/>
      <c r="N58" s="10"/>
    </row>
    <row r="59" spans="1:18" x14ac:dyDescent="0.2">
      <c r="A59" s="10"/>
      <c r="B59" s="32"/>
      <c r="C59" s="161" t="str">
        <f>IF([1]Budget!C34=0,"Additional Request 5",[1]Budget!C34)</f>
        <v>Additional Request 5</v>
      </c>
      <c r="D59" s="162"/>
      <c r="E59" s="163"/>
      <c r="F59" s="42">
        <v>0</v>
      </c>
      <c r="G59" s="164">
        <v>0</v>
      </c>
      <c r="H59" s="165"/>
      <c r="I59" s="166">
        <f>SUM([1]Disbursement_Ledger!L28)</f>
        <v>0</v>
      </c>
      <c r="J59" s="167"/>
      <c r="K59" s="25">
        <f t="shared" si="0"/>
        <v>0</v>
      </c>
      <c r="L59" s="33"/>
      <c r="M59" s="10"/>
      <c r="N59" s="10"/>
    </row>
    <row r="60" spans="1:18" x14ac:dyDescent="0.2">
      <c r="A60" s="10"/>
      <c r="B60" s="32"/>
      <c r="C60" s="142"/>
      <c r="D60" s="142"/>
      <c r="E60" s="142"/>
      <c r="F60" s="46"/>
      <c r="G60" s="46"/>
      <c r="H60" s="46"/>
      <c r="I60" s="46"/>
      <c r="J60" s="46"/>
      <c r="K60" s="46"/>
      <c r="L60" s="33"/>
      <c r="M60" s="10"/>
      <c r="N60" s="10"/>
    </row>
    <row r="61" spans="1:18" ht="15" thickBot="1" x14ac:dyDescent="0.25">
      <c r="A61" s="33"/>
      <c r="B61" s="10"/>
      <c r="C61" s="143" t="s">
        <v>58</v>
      </c>
      <c r="D61" s="144"/>
      <c r="E61" s="145"/>
      <c r="F61" s="14">
        <f>SUM(F50:F59)</f>
        <v>0</v>
      </c>
      <c r="G61" s="146">
        <f>SUM(G50:H59)</f>
        <v>0</v>
      </c>
      <c r="H61" s="147"/>
      <c r="I61" s="148">
        <f>SUM(I50:J59)</f>
        <v>0</v>
      </c>
      <c r="J61" s="149"/>
      <c r="K61" s="13">
        <f>SUM(K50:K59)</f>
        <v>0</v>
      </c>
      <c r="L61" s="33"/>
      <c r="M61" s="10"/>
    </row>
    <row r="62" spans="1:18" ht="16" thickTop="1" thickBot="1" x14ac:dyDescent="0.25">
      <c r="A62" s="33"/>
      <c r="B62" s="150"/>
      <c r="C62" s="151"/>
      <c r="D62" s="151"/>
      <c r="E62" s="151"/>
      <c r="F62" s="151"/>
      <c r="G62" s="151"/>
      <c r="H62" s="151"/>
      <c r="I62" s="151"/>
      <c r="J62" s="151"/>
      <c r="K62" s="151"/>
      <c r="L62" s="152"/>
      <c r="M62" s="10"/>
    </row>
    <row r="63" spans="1:18" ht="15" thickTop="1" x14ac:dyDescent="0.2">
      <c r="A63" s="10"/>
      <c r="B63" s="47"/>
      <c r="C63" s="47"/>
      <c r="D63" s="47"/>
      <c r="E63" s="47"/>
      <c r="F63" s="47"/>
      <c r="G63" s="47"/>
      <c r="H63" s="47"/>
      <c r="I63" s="47"/>
      <c r="J63" s="47"/>
      <c r="K63" s="47"/>
      <c r="L63" s="47"/>
      <c r="M63" s="10"/>
    </row>
    <row r="64" spans="1:18" s="37" customFormat="1" x14ac:dyDescent="0.2">
      <c r="C64" s="153"/>
      <c r="D64" s="153"/>
      <c r="E64" s="153"/>
      <c r="F64" s="153"/>
      <c r="G64" s="153"/>
      <c r="H64" s="153"/>
      <c r="I64" s="153"/>
      <c r="J64" s="153"/>
      <c r="K64" s="153"/>
      <c r="N64" s="52"/>
      <c r="O64" s="52"/>
      <c r="P64" s="52"/>
      <c r="Q64" s="52"/>
    </row>
  </sheetData>
  <protectedRanges>
    <protectedRange algorithmName="SHA-512" hashValue="6ciysadMVZIMObcRRzHAxA01py7Ngwwkr/KXbt4W1skyYgmpLmL9AMiaxOdgfYxpti+nb46R6KePSCazLuI4Zw==" saltValue="MPBhweRmpXKmbt1tl4vHAA==" spinCount="100000" sqref="B65:L65 B206:L206 E11:E16 B38:L63" name="Lock"/>
  </protectedRanges>
  <mergeCells count="106">
    <mergeCell ref="C10:K10"/>
    <mergeCell ref="C11:D11"/>
    <mergeCell ref="F11:K11"/>
    <mergeCell ref="C12:D12"/>
    <mergeCell ref="F12:K12"/>
    <mergeCell ref="C13:D13"/>
    <mergeCell ref="F13:K13"/>
    <mergeCell ref="C3:K3"/>
    <mergeCell ref="C5:K5"/>
    <mergeCell ref="C7:K7"/>
    <mergeCell ref="C8:K8"/>
    <mergeCell ref="B9:D9"/>
    <mergeCell ref="E9:K9"/>
    <mergeCell ref="C17:K17"/>
    <mergeCell ref="B18:E18"/>
    <mergeCell ref="F18:K18"/>
    <mergeCell ref="C19:K19"/>
    <mergeCell ref="B20:D20"/>
    <mergeCell ref="F20:K20"/>
    <mergeCell ref="C14:D14"/>
    <mergeCell ref="F14:K14"/>
    <mergeCell ref="C15:D15"/>
    <mergeCell ref="F15:K15"/>
    <mergeCell ref="C16:D16"/>
    <mergeCell ref="F16:K16"/>
    <mergeCell ref="F25:K25"/>
    <mergeCell ref="C26:D26"/>
    <mergeCell ref="F26:J26"/>
    <mergeCell ref="B27:D27"/>
    <mergeCell ref="E27:H27"/>
    <mergeCell ref="I27:K27"/>
    <mergeCell ref="F21:K21"/>
    <mergeCell ref="C22:D22"/>
    <mergeCell ref="F22:K22"/>
    <mergeCell ref="C23:D23"/>
    <mergeCell ref="F23:K23"/>
    <mergeCell ref="C24:D24"/>
    <mergeCell ref="F24:K24"/>
    <mergeCell ref="C32:H32"/>
    <mergeCell ref="J32:K32"/>
    <mergeCell ref="C33:H33"/>
    <mergeCell ref="J33:K33"/>
    <mergeCell ref="C34:H34"/>
    <mergeCell ref="J34:K34"/>
    <mergeCell ref="C28:H28"/>
    <mergeCell ref="J28:K28"/>
    <mergeCell ref="C29:K29"/>
    <mergeCell ref="C30:H30"/>
    <mergeCell ref="J30:K30"/>
    <mergeCell ref="C31:H31"/>
    <mergeCell ref="J31:K31"/>
    <mergeCell ref="C43:E43"/>
    <mergeCell ref="C44:E44"/>
    <mergeCell ref="C45:E45"/>
    <mergeCell ref="C46:E46"/>
    <mergeCell ref="I46:J46"/>
    <mergeCell ref="C47:E47"/>
    <mergeCell ref="H47:I47"/>
    <mergeCell ref="J47:K47"/>
    <mergeCell ref="C36:K36"/>
    <mergeCell ref="C38:K38"/>
    <mergeCell ref="C39:D39"/>
    <mergeCell ref="E39:K39"/>
    <mergeCell ref="C40:K40"/>
    <mergeCell ref="C41:E41"/>
    <mergeCell ref="G41:G44"/>
    <mergeCell ref="H41:K41"/>
    <mergeCell ref="C42:E42"/>
    <mergeCell ref="H42:K45"/>
    <mergeCell ref="C51:E51"/>
    <mergeCell ref="I51:J51"/>
    <mergeCell ref="G52:H52"/>
    <mergeCell ref="I52:J52"/>
    <mergeCell ref="C53:E53"/>
    <mergeCell ref="G53:H53"/>
    <mergeCell ref="I53:J53"/>
    <mergeCell ref="C49:E49"/>
    <mergeCell ref="G49:H49"/>
    <mergeCell ref="I49:J49"/>
    <mergeCell ref="C50:E50"/>
    <mergeCell ref="G50:H50"/>
    <mergeCell ref="I50:J50"/>
    <mergeCell ref="C56:E56"/>
    <mergeCell ref="G56:H56"/>
    <mergeCell ref="I56:J56"/>
    <mergeCell ref="C57:E57"/>
    <mergeCell ref="G57:H57"/>
    <mergeCell ref="I57:J57"/>
    <mergeCell ref="C54:E54"/>
    <mergeCell ref="G54:H54"/>
    <mergeCell ref="I54:J54"/>
    <mergeCell ref="C55:E55"/>
    <mergeCell ref="G55:H55"/>
    <mergeCell ref="I55:J55"/>
    <mergeCell ref="C60:E60"/>
    <mergeCell ref="C61:E61"/>
    <mergeCell ref="G61:H61"/>
    <mergeCell ref="I61:J61"/>
    <mergeCell ref="B62:L62"/>
    <mergeCell ref="C64:K64"/>
    <mergeCell ref="C58:E58"/>
    <mergeCell ref="G58:H58"/>
    <mergeCell ref="I58:J58"/>
    <mergeCell ref="C59:E59"/>
    <mergeCell ref="G59:H59"/>
    <mergeCell ref="I59:J59"/>
  </mergeCells>
  <conditionalFormatting sqref="C5">
    <cfRule type="containsText" dxfId="23" priority="1" operator="containsText" text="[CSO Recognized Organizational Name]">
      <formula>NOT(ISERROR(SEARCH("[CSO Recognized Organizational Name]",C5)))</formula>
    </cfRule>
    <cfRule type="containsText" dxfId="22" priority="3" operator="containsText" text="Organizational Name">
      <formula>NOT(ISERROR(SEARCH("Organizational Name",C5)))</formula>
    </cfRule>
  </conditionalFormatting>
  <conditionalFormatting sqref="F12:F16">
    <cfRule type="cellIs" dxfId="21" priority="4" operator="equal">
      <formula>0</formula>
    </cfRule>
    <cfRule type="containsBlanks" dxfId="20" priority="5">
      <formula>LEN(TRIM(F12))=0</formula>
    </cfRule>
  </conditionalFormatting>
  <conditionalFormatting sqref="F41:F45">
    <cfRule type="cellIs" dxfId="19" priority="16" operator="equal">
      <formula>0</formula>
    </cfRule>
  </conditionalFormatting>
  <conditionalFormatting sqref="F11:K11">
    <cfRule type="containsText" dxfId="18" priority="2" operator="containsText" text="[Organizational Name}">
      <formula>NOT(ISERROR(SEARCH("[Organizational Name}",F11)))</formula>
    </cfRule>
  </conditionalFormatting>
  <conditionalFormatting sqref="F11:K16 F20:K25 C30:H34">
    <cfRule type="containsBlanks" dxfId="17" priority="19">
      <formula>LEN(TRIM(C11))=0</formula>
    </cfRule>
  </conditionalFormatting>
  <conditionalFormatting sqref="G20:K25 F20:F26">
    <cfRule type="cellIs" dxfId="16" priority="15" operator="equal">
      <formula>0</formula>
    </cfRule>
  </conditionalFormatting>
  <conditionalFormatting sqref="J30:K31 J32 J33:K33 J34">
    <cfRule type="cellIs" dxfId="15" priority="17" operator="equal">
      <formula>0</formula>
    </cfRule>
  </conditionalFormatting>
  <conditionalFormatting sqref="J30:K34 J32 J34">
    <cfRule type="containsBlanks" dxfId="14" priority="18">
      <formula>LEN(TRIM(J30))=0</formula>
    </cfRule>
  </conditionalFormatting>
  <conditionalFormatting sqref="K26">
    <cfRule type="containsBlanks" dxfId="13" priority="14">
      <formula>LEN(TRIM(K26))=0</formula>
    </cfRule>
  </conditionalFormatting>
  <dataValidations count="1">
    <dataValidation type="list" allowBlank="1" showInputMessage="1" showErrorMessage="1" sqref="F44" xr:uid="{C292C6C6-9A8D-FA47-868A-07A4C7D593CF}">
      <formula1>$T$38:$T$40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25DC5-4B75-0A41-BC57-AC81EBFE9D49}">
  <dimension ref="A1:R70"/>
  <sheetViews>
    <sheetView workbookViewId="0">
      <selection activeCell="B3" sqref="B3"/>
    </sheetView>
  </sheetViews>
  <sheetFormatPr baseColWidth="10" defaultColWidth="0" defaultRowHeight="15" customHeight="1" zeroHeight="1" x14ac:dyDescent="0.2"/>
  <cols>
    <col min="1" max="1" width="1.33203125" customWidth="1"/>
    <col min="2" max="2" width="4.33203125" customWidth="1"/>
    <col min="3" max="3" width="4.6640625" customWidth="1"/>
    <col min="4" max="4" width="10.33203125" customWidth="1"/>
    <col min="5" max="5" width="9.1640625" customWidth="1"/>
    <col min="6" max="6" width="14.6640625" customWidth="1"/>
    <col min="7" max="9" width="6.6640625" customWidth="1"/>
    <col min="10" max="10" width="7.33203125" customWidth="1"/>
    <col min="11" max="11" width="12.33203125" customWidth="1"/>
    <col min="12" max="12" width="1.33203125" customWidth="1"/>
    <col min="13" max="13" width="9.1640625" hidden="1" customWidth="1"/>
    <col min="14" max="15" width="14.6640625" hidden="1" customWidth="1"/>
    <col min="16" max="16" width="14.33203125" hidden="1" customWidth="1"/>
    <col min="17" max="17" width="14" hidden="1" customWidth="1"/>
    <col min="18" max="18" width="1.33203125" hidden="1" customWidth="1"/>
    <col min="19" max="16384" width="9.1640625" hidden="1"/>
  </cols>
  <sheetData>
    <row r="1" spans="1:18" ht="7.5" customHeight="1" x14ac:dyDescent="0.2">
      <c r="A1" s="55"/>
      <c r="B1" s="55"/>
      <c r="C1" s="55"/>
      <c r="D1" s="55"/>
      <c r="E1" s="55"/>
      <c r="F1" s="55"/>
      <c r="G1" s="55"/>
      <c r="H1" s="55"/>
      <c r="I1" s="55"/>
      <c r="J1" s="55"/>
      <c r="K1" s="55"/>
      <c r="L1" s="55"/>
      <c r="M1" s="55"/>
      <c r="N1" s="55"/>
      <c r="O1" s="55"/>
      <c r="P1" s="55"/>
      <c r="Q1" s="55"/>
      <c r="R1" s="55"/>
    </row>
    <row r="2" spans="1:18" ht="19" x14ac:dyDescent="0.25">
      <c r="A2" s="55"/>
      <c r="B2" s="234" t="s">
        <v>59</v>
      </c>
      <c r="C2" s="234"/>
      <c r="D2" s="234"/>
      <c r="E2" s="234"/>
      <c r="F2" s="234"/>
      <c r="G2" s="234"/>
      <c r="H2" s="234"/>
      <c r="I2" s="234"/>
      <c r="J2" s="234"/>
      <c r="K2" s="234"/>
      <c r="L2" s="113"/>
      <c r="M2" s="113"/>
      <c r="N2" s="113"/>
      <c r="O2" s="113"/>
      <c r="P2" s="113"/>
      <c r="Q2" s="113"/>
      <c r="R2" s="55"/>
    </row>
    <row r="3" spans="1:18" ht="7.5" customHeight="1" x14ac:dyDescent="0.25">
      <c r="A3" s="55"/>
      <c r="B3" s="114"/>
      <c r="C3" s="114"/>
      <c r="D3" s="114"/>
      <c r="E3" s="114"/>
      <c r="F3" s="114"/>
      <c r="G3" s="114"/>
      <c r="H3" s="114"/>
      <c r="I3" s="114"/>
      <c r="J3" s="114"/>
      <c r="K3" s="114"/>
      <c r="L3" s="113"/>
      <c r="M3" s="113"/>
      <c r="N3" s="113"/>
      <c r="O3" s="113"/>
      <c r="P3" s="113"/>
      <c r="Q3" s="113"/>
      <c r="R3" s="55"/>
    </row>
    <row r="4" spans="1:18" ht="19" x14ac:dyDescent="0.25">
      <c r="A4" s="55"/>
      <c r="B4" s="234" t="str">
        <f>IF(E10=0,"",E10)</f>
        <v/>
      </c>
      <c r="C4" s="234"/>
      <c r="D4" s="234"/>
      <c r="E4" s="234"/>
      <c r="F4" s="234"/>
      <c r="G4" s="234"/>
      <c r="H4" s="234"/>
      <c r="I4" s="234"/>
      <c r="J4" s="234"/>
      <c r="K4" s="234"/>
      <c r="L4" s="113"/>
      <c r="M4" s="113"/>
      <c r="N4" s="113"/>
      <c r="O4" s="113"/>
      <c r="P4" s="113"/>
      <c r="Q4" s="113"/>
      <c r="R4" s="55"/>
    </row>
    <row r="5" spans="1:18" ht="7.5" customHeight="1" x14ac:dyDescent="0.2">
      <c r="A5" s="55"/>
      <c r="B5" s="63"/>
      <c r="C5" s="63"/>
      <c r="D5" s="63"/>
      <c r="E5" s="63"/>
      <c r="F5" s="63"/>
      <c r="G5" s="63"/>
      <c r="H5" s="63"/>
      <c r="I5" s="63"/>
      <c r="J5" s="63"/>
      <c r="K5" s="63"/>
      <c r="L5" s="63"/>
      <c r="M5" s="63"/>
      <c r="N5" s="63"/>
      <c r="O5" s="63"/>
      <c r="P5" s="63"/>
      <c r="Q5" s="63"/>
      <c r="R5" s="55"/>
    </row>
    <row r="6" spans="1:18" x14ac:dyDescent="0.2">
      <c r="A6" s="55"/>
      <c r="B6" s="235" t="s">
        <v>60</v>
      </c>
      <c r="C6" s="235"/>
      <c r="D6" s="235"/>
      <c r="E6" s="235"/>
      <c r="F6" s="235"/>
      <c r="G6" s="235"/>
      <c r="H6" s="235"/>
      <c r="I6" s="235"/>
      <c r="J6" s="235"/>
      <c r="K6" s="235"/>
      <c r="L6" s="115"/>
      <c r="M6" s="115"/>
      <c r="N6" s="115"/>
      <c r="O6" s="115"/>
      <c r="P6" s="115"/>
      <c r="Q6" s="115"/>
      <c r="R6" s="55"/>
    </row>
    <row r="7" spans="1:18" ht="7.5" customHeight="1" x14ac:dyDescent="0.2">
      <c r="A7" s="55"/>
      <c r="B7" s="116"/>
      <c r="C7" s="116"/>
      <c r="D7" s="116"/>
      <c r="E7" s="116"/>
      <c r="F7" s="116"/>
      <c r="G7" s="116"/>
      <c r="H7" s="116"/>
      <c r="I7" s="116"/>
      <c r="J7" s="116"/>
      <c r="K7" s="116"/>
      <c r="L7" s="116"/>
      <c r="M7" s="116"/>
      <c r="N7" s="116"/>
      <c r="O7" s="116"/>
      <c r="P7" s="116"/>
      <c r="Q7" s="116"/>
      <c r="R7" s="55"/>
    </row>
    <row r="8" spans="1:18" ht="15" customHeight="1" x14ac:dyDescent="0.2">
      <c r="A8" s="55"/>
      <c r="B8" s="236" t="s">
        <v>18</v>
      </c>
      <c r="C8" s="236"/>
      <c r="D8" s="236"/>
      <c r="E8" s="116"/>
      <c r="F8" s="116"/>
      <c r="G8" s="116"/>
      <c r="H8" s="116"/>
      <c r="I8" s="116"/>
      <c r="J8" s="116"/>
      <c r="K8" s="116"/>
      <c r="L8" s="116"/>
      <c r="M8" s="116"/>
      <c r="N8" s="116"/>
      <c r="O8" s="116"/>
      <c r="P8" s="116"/>
      <c r="Q8" s="116"/>
      <c r="R8" s="55"/>
    </row>
    <row r="9" spans="1:18" ht="7.5" customHeight="1" x14ac:dyDescent="0.2">
      <c r="A9" s="55"/>
      <c r="B9" s="55"/>
      <c r="C9" s="55"/>
      <c r="D9" s="55"/>
      <c r="E9" s="55"/>
      <c r="F9" s="55"/>
      <c r="G9" s="55"/>
      <c r="H9" s="55"/>
      <c r="I9" s="55"/>
      <c r="J9" s="55"/>
      <c r="K9" s="55"/>
      <c r="L9" s="55"/>
      <c r="M9" s="55"/>
      <c r="N9" s="55"/>
      <c r="O9" s="55"/>
      <c r="P9" s="55"/>
      <c r="Q9" s="55"/>
      <c r="R9" s="55"/>
    </row>
    <row r="10" spans="1:18" x14ac:dyDescent="0.2">
      <c r="A10" s="55"/>
      <c r="B10" s="228" t="s">
        <v>19</v>
      </c>
      <c r="C10" s="228"/>
      <c r="D10" s="228"/>
      <c r="E10" s="237"/>
      <c r="F10" s="237"/>
      <c r="G10" s="237"/>
      <c r="H10" s="237"/>
      <c r="I10" s="237"/>
      <c r="J10" s="237"/>
      <c r="K10" s="237"/>
      <c r="L10" s="117"/>
      <c r="M10" s="118"/>
    </row>
    <row r="11" spans="1:18" x14ac:dyDescent="0.2">
      <c r="A11" s="55"/>
      <c r="B11" s="228" t="s">
        <v>61</v>
      </c>
      <c r="C11" s="228"/>
      <c r="D11" s="228"/>
      <c r="E11" s="237"/>
      <c r="F11" s="237"/>
      <c r="G11" s="237"/>
      <c r="H11" s="237"/>
      <c r="I11" s="237"/>
      <c r="J11" s="237"/>
      <c r="K11" s="237"/>
      <c r="L11" s="117"/>
      <c r="M11" s="55"/>
    </row>
    <row r="12" spans="1:18" x14ac:dyDescent="0.2">
      <c r="A12" s="55"/>
      <c r="B12" s="228" t="s">
        <v>22</v>
      </c>
      <c r="C12" s="228"/>
      <c r="D12" s="228"/>
      <c r="E12" s="238"/>
      <c r="F12" s="238"/>
      <c r="G12" s="238"/>
      <c r="H12" s="238"/>
      <c r="I12" s="238"/>
      <c r="J12" s="238"/>
      <c r="K12" s="238"/>
      <c r="L12" s="117"/>
      <c r="M12" s="55"/>
    </row>
    <row r="13" spans="1:18" ht="7.5" customHeight="1" x14ac:dyDescent="0.2">
      <c r="A13" s="55"/>
      <c r="B13" s="55"/>
      <c r="C13" s="55"/>
      <c r="D13" s="55"/>
      <c r="E13" s="55"/>
      <c r="F13" s="55"/>
      <c r="G13" s="55"/>
      <c r="H13" s="55"/>
      <c r="I13" s="55"/>
      <c r="J13" s="55"/>
      <c r="K13" s="55"/>
      <c r="L13" s="55"/>
      <c r="M13" s="55"/>
      <c r="N13" s="55"/>
      <c r="O13" s="119"/>
      <c r="P13" s="119"/>
      <c r="Q13" s="120"/>
      <c r="R13" s="55"/>
    </row>
    <row r="14" spans="1:18" x14ac:dyDescent="0.2">
      <c r="A14" s="55"/>
      <c r="B14" s="235" t="s">
        <v>62</v>
      </c>
      <c r="C14" s="235"/>
      <c r="D14" s="235"/>
      <c r="E14" s="235"/>
      <c r="F14" s="235"/>
      <c r="G14" s="235"/>
      <c r="H14" s="235"/>
      <c r="I14" s="235"/>
      <c r="J14" s="235"/>
      <c r="K14" s="235"/>
      <c r="L14" s="55"/>
      <c r="M14" s="55"/>
      <c r="N14" s="55"/>
      <c r="O14" s="119"/>
      <c r="P14" s="119"/>
      <c r="Q14" s="120"/>
      <c r="R14" s="55"/>
    </row>
    <row r="15" spans="1:18" ht="7.5" customHeight="1" x14ac:dyDescent="0.2">
      <c r="A15" s="55"/>
      <c r="B15" s="55"/>
      <c r="C15" s="55"/>
      <c r="D15" s="55"/>
      <c r="E15" s="55"/>
      <c r="F15" s="55"/>
      <c r="G15" s="55"/>
      <c r="H15" s="55"/>
      <c r="I15" s="55"/>
      <c r="J15" s="55"/>
      <c r="K15" s="55"/>
      <c r="L15" s="55"/>
      <c r="M15" s="55"/>
      <c r="N15" s="55"/>
      <c r="O15" s="119"/>
      <c r="P15" s="119"/>
      <c r="Q15" s="120"/>
      <c r="R15" s="55"/>
    </row>
    <row r="16" spans="1:18" x14ac:dyDescent="0.2">
      <c r="A16" s="55"/>
      <c r="B16" s="121" t="s">
        <v>50</v>
      </c>
      <c r="C16" s="62"/>
      <c r="D16" s="122"/>
      <c r="E16" s="115"/>
      <c r="F16" s="55"/>
      <c r="G16" s="55"/>
      <c r="H16" s="55"/>
      <c r="I16" s="55"/>
      <c r="J16" s="55"/>
      <c r="K16" s="55"/>
      <c r="L16" s="55"/>
      <c r="M16" s="55"/>
      <c r="N16" s="55"/>
      <c r="O16" s="119"/>
      <c r="P16" s="119"/>
      <c r="Q16" s="120"/>
      <c r="R16" s="55"/>
    </row>
    <row r="17" spans="1:18" ht="30" x14ac:dyDescent="0.2">
      <c r="A17" s="55"/>
      <c r="B17" s="55"/>
      <c r="C17" s="55"/>
      <c r="D17" s="55"/>
      <c r="E17" s="55"/>
      <c r="F17" s="123" t="s">
        <v>51</v>
      </c>
      <c r="G17" s="232" t="s">
        <v>52</v>
      </c>
      <c r="H17" s="232"/>
      <c r="I17" s="233" t="s">
        <v>53</v>
      </c>
      <c r="J17" s="233"/>
      <c r="K17" s="123" t="s">
        <v>63</v>
      </c>
      <c r="L17" s="123"/>
      <c r="M17" s="55"/>
      <c r="N17" s="55"/>
      <c r="O17" s="55"/>
      <c r="P17" s="55"/>
      <c r="Q17" s="55"/>
      <c r="R17" s="55"/>
    </row>
    <row r="18" spans="1:18" ht="15" customHeight="1" x14ac:dyDescent="0.2">
      <c r="A18" s="55"/>
      <c r="B18" s="228" t="s">
        <v>55</v>
      </c>
      <c r="C18" s="228"/>
      <c r="D18" s="228"/>
      <c r="E18" s="124"/>
      <c r="F18" s="125"/>
      <c r="G18" s="229">
        <v>0</v>
      </c>
      <c r="H18" s="229"/>
      <c r="I18" s="230">
        <v>0</v>
      </c>
      <c r="J18" s="230"/>
      <c r="K18" s="126">
        <f>G18-I18</f>
        <v>0</v>
      </c>
      <c r="L18" s="127"/>
      <c r="M18" s="124"/>
      <c r="N18" s="124"/>
      <c r="O18" s="124"/>
      <c r="P18" s="124"/>
      <c r="Q18" s="124"/>
      <c r="R18" s="55"/>
    </row>
    <row r="19" spans="1:18" ht="7.5" customHeight="1" x14ac:dyDescent="0.2">
      <c r="A19" s="55"/>
      <c r="B19" s="55"/>
      <c r="C19" s="55"/>
      <c r="D19" s="55"/>
      <c r="E19" s="55"/>
      <c r="F19" s="128"/>
      <c r="G19" s="128"/>
      <c r="H19" s="128"/>
      <c r="I19" s="128"/>
      <c r="J19" s="128"/>
      <c r="K19" s="128"/>
      <c r="L19" s="55"/>
      <c r="M19" s="55"/>
      <c r="N19" s="55"/>
    </row>
    <row r="20" spans="1:18" ht="15" customHeight="1" thickBot="1" x14ac:dyDescent="0.25">
      <c r="A20" s="55"/>
      <c r="B20" s="129" t="s">
        <v>58</v>
      </c>
      <c r="C20" s="130"/>
      <c r="D20" s="130"/>
      <c r="E20" s="130"/>
      <c r="F20" s="131">
        <f>F18</f>
        <v>0</v>
      </c>
      <c r="G20" s="231">
        <f>G18</f>
        <v>0</v>
      </c>
      <c r="H20" s="231"/>
      <c r="I20" s="231">
        <f>I18</f>
        <v>0</v>
      </c>
      <c r="J20" s="231"/>
      <c r="K20" s="132">
        <f>K18</f>
        <v>0</v>
      </c>
      <c r="L20" s="55"/>
    </row>
    <row r="21" spans="1:18" ht="7.5" customHeight="1" thickTop="1" x14ac:dyDescent="0.2">
      <c r="A21" s="55"/>
      <c r="B21" s="55"/>
      <c r="C21" s="55"/>
      <c r="D21" s="55"/>
      <c r="E21" s="55"/>
      <c r="F21" s="55"/>
      <c r="G21" s="55"/>
      <c r="H21" s="55"/>
      <c r="I21" s="55"/>
      <c r="J21" s="55"/>
      <c r="K21" s="55"/>
      <c r="L21" s="55"/>
    </row>
    <row r="33" customFormat="1" ht="15" hidden="1" customHeight="1" x14ac:dyDescent="0.2"/>
    <row r="34" customFormat="1" ht="15" hidden="1" customHeight="1" x14ac:dyDescent="0.2"/>
    <row r="35" customFormat="1" ht="15" hidden="1" customHeight="1" x14ac:dyDescent="0.2"/>
    <row r="36" customFormat="1" ht="15" hidden="1" customHeight="1" x14ac:dyDescent="0.2"/>
    <row r="37" customFormat="1" ht="15" hidden="1" customHeight="1" x14ac:dyDescent="0.2"/>
    <row r="38" customFormat="1" ht="15" hidden="1" customHeight="1" x14ac:dyDescent="0.2"/>
    <row r="39" customFormat="1" ht="15" hidden="1" customHeight="1" x14ac:dyDescent="0.2"/>
    <row r="40" customFormat="1" ht="15" hidden="1" customHeight="1" x14ac:dyDescent="0.2"/>
    <row r="41" customFormat="1" ht="15" hidden="1" customHeight="1" x14ac:dyDescent="0.2"/>
    <row r="42" customFormat="1" ht="15" hidden="1" customHeight="1" x14ac:dyDescent="0.2"/>
    <row r="43" customFormat="1" ht="15" hidden="1" customHeight="1" x14ac:dyDescent="0.2"/>
    <row r="44" customFormat="1" ht="15" hidden="1" customHeight="1" x14ac:dyDescent="0.2"/>
    <row r="45" customFormat="1" ht="15" hidden="1" customHeight="1" x14ac:dyDescent="0.2"/>
    <row r="46" customFormat="1" ht="15" hidden="1" customHeight="1" x14ac:dyDescent="0.2"/>
    <row r="47" customFormat="1" ht="15" hidden="1" customHeight="1" x14ac:dyDescent="0.2"/>
    <row r="48" customFormat="1" ht="15" hidden="1" customHeight="1" x14ac:dyDescent="0.2"/>
    <row r="49" customFormat="1" ht="15" hidden="1" customHeight="1" x14ac:dyDescent="0.2"/>
    <row r="50" customFormat="1" ht="15" hidden="1" customHeight="1" x14ac:dyDescent="0.2"/>
    <row r="51" customFormat="1" ht="15" hidden="1" customHeight="1" x14ac:dyDescent="0.2"/>
    <row r="52" customFormat="1" ht="15" hidden="1" customHeight="1" x14ac:dyDescent="0.2"/>
    <row r="53" customFormat="1" ht="15" hidden="1" customHeight="1" x14ac:dyDescent="0.2"/>
    <row r="54" customFormat="1" ht="15" hidden="1" customHeight="1" x14ac:dyDescent="0.2"/>
    <row r="55" customFormat="1" ht="15" hidden="1" customHeight="1" x14ac:dyDescent="0.2"/>
    <row r="56" customFormat="1" ht="15" hidden="1" customHeight="1" x14ac:dyDescent="0.2"/>
    <row r="57" customFormat="1" ht="15" hidden="1" customHeight="1" x14ac:dyDescent="0.2"/>
    <row r="58" customFormat="1" ht="15" hidden="1" customHeight="1" x14ac:dyDescent="0.2"/>
    <row r="59" customFormat="1" ht="15" hidden="1" customHeight="1" x14ac:dyDescent="0.2"/>
    <row r="60" customFormat="1" ht="15" hidden="1" customHeight="1" x14ac:dyDescent="0.2"/>
    <row r="61" customFormat="1" ht="15" hidden="1" customHeight="1" x14ac:dyDescent="0.2"/>
    <row r="62" customFormat="1" ht="15" hidden="1" customHeight="1" x14ac:dyDescent="0.2"/>
    <row r="63" customFormat="1" ht="15" hidden="1" customHeight="1" x14ac:dyDescent="0.2"/>
    <row r="64" customFormat="1" ht="15" hidden="1" customHeight="1" x14ac:dyDescent="0.2"/>
    <row r="65" customFormat="1" ht="15" hidden="1" customHeight="1" x14ac:dyDescent="0.2"/>
    <row r="66" customFormat="1" ht="15" hidden="1" customHeight="1" x14ac:dyDescent="0.2"/>
    <row r="67" customFormat="1" ht="15" hidden="1" customHeight="1" x14ac:dyDescent="0.2"/>
    <row r="68" customFormat="1" ht="15" hidden="1" customHeight="1" x14ac:dyDescent="0.2"/>
    <row r="69" customFormat="1" ht="15" hidden="1" customHeight="1" x14ac:dyDescent="0.2"/>
    <row r="70" customFormat="1" ht="15" hidden="1" customHeight="1" x14ac:dyDescent="0.2"/>
  </sheetData>
  <mergeCells count="18">
    <mergeCell ref="G17:H17"/>
    <mergeCell ref="I17:J17"/>
    <mergeCell ref="B2:K2"/>
    <mergeCell ref="B4:K4"/>
    <mergeCell ref="B6:K6"/>
    <mergeCell ref="B8:D8"/>
    <mergeCell ref="B10:D10"/>
    <mergeCell ref="E10:K10"/>
    <mergeCell ref="B11:D11"/>
    <mergeCell ref="E11:K11"/>
    <mergeCell ref="B12:D12"/>
    <mergeCell ref="E12:K12"/>
    <mergeCell ref="B14:K14"/>
    <mergeCell ref="B18:D18"/>
    <mergeCell ref="G18:H18"/>
    <mergeCell ref="I18:J18"/>
    <mergeCell ref="G20:H20"/>
    <mergeCell ref="I20:J20"/>
  </mergeCells>
  <conditionalFormatting sqref="E10:K12">
    <cfRule type="cellIs" dxfId="12" priority="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9"/>
  <sheetViews>
    <sheetView workbookViewId="0">
      <selection activeCell="F10" sqref="F10"/>
    </sheetView>
  </sheetViews>
  <sheetFormatPr baseColWidth="10" defaultColWidth="0" defaultRowHeight="14" zeroHeight="1" x14ac:dyDescent="0.2"/>
  <cols>
    <col min="1" max="1" width="2.33203125" style="10" customWidth="1"/>
    <col min="2" max="2" width="29.83203125" style="12" customWidth="1"/>
    <col min="3" max="3" width="28.33203125" style="12" customWidth="1"/>
    <col min="4" max="4" width="12.33203125" style="12" bestFit="1" customWidth="1"/>
    <col min="5" max="5" width="11.6640625" style="12" customWidth="1"/>
    <col min="6" max="6" width="16.33203125" style="12" customWidth="1"/>
    <col min="7" max="12" width="11.6640625" style="12" customWidth="1"/>
    <col min="13" max="13" width="2.6640625" style="12" customWidth="1"/>
    <col min="14" max="15" width="0" style="12" hidden="1" customWidth="1"/>
    <col min="16" max="16384" width="9.1640625" style="12" hidden="1"/>
  </cols>
  <sheetData>
    <row r="1" spans="2:13" x14ac:dyDescent="0.2">
      <c r="B1" s="193" t="s">
        <v>64</v>
      </c>
      <c r="C1" s="193"/>
      <c r="D1" s="193"/>
      <c r="E1" s="193"/>
      <c r="F1" s="193"/>
      <c r="G1" s="193"/>
      <c r="H1" s="193"/>
      <c r="I1" s="193"/>
      <c r="J1" s="193"/>
      <c r="K1" s="193"/>
      <c r="L1" s="193"/>
      <c r="M1" s="193"/>
    </row>
    <row r="2" spans="2:13" ht="11.25" customHeight="1" x14ac:dyDescent="0.2">
      <c r="B2" s="10"/>
      <c r="C2" s="10"/>
      <c r="D2" s="10"/>
      <c r="E2" s="10"/>
      <c r="F2" s="10"/>
      <c r="G2" s="10"/>
      <c r="H2" s="10"/>
      <c r="I2" s="10"/>
      <c r="J2" s="10"/>
      <c r="K2" s="10"/>
      <c r="L2" s="10"/>
      <c r="M2" s="10"/>
    </row>
    <row r="3" spans="2:13" ht="15" thickBot="1" x14ac:dyDescent="0.25">
      <c r="B3" s="239" t="s">
        <v>65</v>
      </c>
      <c r="C3" s="239"/>
      <c r="D3" s="239"/>
      <c r="E3" s="239"/>
      <c r="F3" s="239"/>
      <c r="G3" s="239"/>
      <c r="H3" s="239"/>
      <c r="I3" s="239"/>
      <c r="J3" s="239"/>
      <c r="K3" s="239"/>
      <c r="L3" s="239"/>
      <c r="M3" s="10"/>
    </row>
    <row r="4" spans="2:13" ht="4.5" customHeight="1" thickTop="1" x14ac:dyDescent="0.2">
      <c r="B4" s="10"/>
      <c r="C4" s="10"/>
      <c r="D4" s="10"/>
      <c r="E4" s="10"/>
      <c r="F4" s="10"/>
      <c r="G4" s="10"/>
      <c r="H4" s="10"/>
      <c r="I4" s="10"/>
      <c r="J4" s="10"/>
      <c r="K4" s="10"/>
      <c r="L4" s="10"/>
      <c r="M4" s="10"/>
    </row>
    <row r="5" spans="2:13" ht="32" customHeight="1" x14ac:dyDescent="0.2">
      <c r="B5" s="240" t="s">
        <v>66</v>
      </c>
      <c r="C5" s="240" t="s">
        <v>67</v>
      </c>
      <c r="D5" s="240" t="s">
        <v>68</v>
      </c>
      <c r="E5" s="240" t="s">
        <v>55</v>
      </c>
      <c r="F5" s="240" t="s">
        <v>56</v>
      </c>
      <c r="G5" s="240" t="s">
        <v>57</v>
      </c>
      <c r="H5" s="240" t="e">
        <f>IF(#REF!=0,"Additional Request 1",#REF!)</f>
        <v>#REF!</v>
      </c>
      <c r="I5" s="240" t="e">
        <f>IF(#REF!=0,"Additional Request 2",#REF!)</f>
        <v>#REF!</v>
      </c>
      <c r="J5" s="240" t="e">
        <f>IF(#REF!=0,"Additional Request 3",#REF!)</f>
        <v>#REF!</v>
      </c>
      <c r="K5" s="240" t="e">
        <f>IF(#REF!=0,"Additional Request 4",#REF!)</f>
        <v>#REF!</v>
      </c>
      <c r="L5" s="240" t="e">
        <f>IF(#REF!=0,"Additional Request 5",#REF!)</f>
        <v>#REF!</v>
      </c>
      <c r="M5" s="10"/>
    </row>
    <row r="6" spans="2:13" hidden="1" x14ac:dyDescent="0.2">
      <c r="B6" s="241"/>
      <c r="C6" s="241"/>
      <c r="D6" s="241"/>
      <c r="E6" s="241"/>
      <c r="F6" s="241"/>
      <c r="G6" s="241"/>
      <c r="H6" s="241"/>
      <c r="I6" s="241"/>
      <c r="J6" s="241"/>
      <c r="K6" s="241"/>
      <c r="L6" s="241"/>
      <c r="M6" s="10"/>
    </row>
    <row r="7" spans="2:13" x14ac:dyDescent="0.2">
      <c r="B7" s="18"/>
      <c r="C7" s="18"/>
      <c r="D7" s="19"/>
      <c r="E7" s="20"/>
      <c r="F7" s="20"/>
      <c r="G7" s="20"/>
      <c r="H7" s="20"/>
      <c r="I7" s="20"/>
      <c r="J7" s="20"/>
      <c r="K7" s="20"/>
      <c r="L7" s="20"/>
      <c r="M7" s="10"/>
    </row>
    <row r="8" spans="2:13" x14ac:dyDescent="0.2">
      <c r="B8" s="21"/>
      <c r="C8" s="21"/>
      <c r="D8" s="23"/>
      <c r="E8" s="22"/>
      <c r="F8" s="22"/>
      <c r="G8" s="22"/>
      <c r="H8" s="22"/>
      <c r="I8" s="22"/>
      <c r="J8" s="22"/>
      <c r="K8" s="22"/>
      <c r="L8" s="22"/>
      <c r="M8" s="10"/>
    </row>
    <row r="9" spans="2:13" x14ac:dyDescent="0.2">
      <c r="B9" s="18"/>
      <c r="C9" s="18"/>
      <c r="D9" s="19"/>
      <c r="E9" s="20"/>
      <c r="F9" s="20"/>
      <c r="G9" s="20"/>
      <c r="H9" s="20"/>
      <c r="I9" s="20"/>
      <c r="J9" s="20"/>
      <c r="K9" s="20"/>
      <c r="L9" s="20"/>
      <c r="M9" s="10"/>
    </row>
    <row r="10" spans="2:13" x14ac:dyDescent="0.2">
      <c r="B10" s="21"/>
      <c r="C10" s="21"/>
      <c r="D10" s="23"/>
      <c r="E10" s="22"/>
      <c r="F10" s="22"/>
      <c r="G10" s="22"/>
      <c r="H10" s="22"/>
      <c r="I10" s="22"/>
      <c r="J10" s="22"/>
      <c r="K10" s="22"/>
      <c r="L10" s="22"/>
      <c r="M10" s="10"/>
    </row>
    <row r="11" spans="2:13" x14ac:dyDescent="0.2">
      <c r="B11" s="18"/>
      <c r="C11" s="18"/>
      <c r="D11" s="19"/>
      <c r="E11" s="20"/>
      <c r="F11" s="20"/>
      <c r="G11" s="20"/>
      <c r="H11" s="20"/>
      <c r="I11" s="20"/>
      <c r="J11" s="20"/>
      <c r="K11" s="20"/>
      <c r="L11" s="20"/>
      <c r="M11" s="10"/>
    </row>
    <row r="12" spans="2:13" x14ac:dyDescent="0.2">
      <c r="B12" s="21"/>
      <c r="C12" s="21"/>
      <c r="D12" s="23"/>
      <c r="E12" s="22"/>
      <c r="F12" s="22"/>
      <c r="G12" s="22"/>
      <c r="H12" s="22"/>
      <c r="I12" s="22"/>
      <c r="J12" s="22"/>
      <c r="K12" s="22"/>
      <c r="L12" s="22"/>
      <c r="M12" s="10"/>
    </row>
    <row r="13" spans="2:13" x14ac:dyDescent="0.2">
      <c r="B13" s="18"/>
      <c r="C13" s="18"/>
      <c r="D13" s="19"/>
      <c r="E13" s="20"/>
      <c r="F13" s="20"/>
      <c r="G13" s="20"/>
      <c r="H13" s="20"/>
      <c r="I13" s="20"/>
      <c r="J13" s="20"/>
      <c r="K13" s="20"/>
      <c r="L13" s="20"/>
      <c r="M13" s="10"/>
    </row>
    <row r="14" spans="2:13" x14ac:dyDescent="0.2">
      <c r="B14" s="21"/>
      <c r="C14" s="21"/>
      <c r="D14" s="23"/>
      <c r="E14" s="22"/>
      <c r="F14" s="22"/>
      <c r="G14" s="22"/>
      <c r="H14" s="22"/>
      <c r="I14" s="22"/>
      <c r="J14" s="22"/>
      <c r="K14" s="22"/>
      <c r="L14" s="22"/>
      <c r="M14" s="10"/>
    </row>
    <row r="15" spans="2:13" x14ac:dyDescent="0.2">
      <c r="B15" s="18"/>
      <c r="C15" s="18"/>
      <c r="D15" s="19"/>
      <c r="E15" s="20"/>
      <c r="F15" s="20"/>
      <c r="G15" s="20"/>
      <c r="H15" s="20"/>
      <c r="I15" s="20"/>
      <c r="J15" s="20"/>
      <c r="K15" s="20"/>
      <c r="L15" s="20"/>
      <c r="M15" s="10"/>
    </row>
    <row r="16" spans="2:13" x14ac:dyDescent="0.2">
      <c r="B16" s="21"/>
      <c r="C16" s="21"/>
      <c r="D16" s="23"/>
      <c r="E16" s="22"/>
      <c r="F16" s="22"/>
      <c r="G16" s="22"/>
      <c r="H16" s="22"/>
      <c r="I16" s="22"/>
      <c r="J16" s="22"/>
      <c r="K16" s="22"/>
      <c r="L16" s="22"/>
      <c r="M16" s="10"/>
    </row>
    <row r="17" spans="2:13" x14ac:dyDescent="0.2">
      <c r="B17" s="18"/>
      <c r="C17" s="18"/>
      <c r="D17" s="19"/>
      <c r="E17" s="20"/>
      <c r="F17" s="20"/>
      <c r="G17" s="20"/>
      <c r="H17" s="20"/>
      <c r="I17" s="20"/>
      <c r="J17" s="20"/>
      <c r="K17" s="20"/>
      <c r="L17" s="20"/>
      <c r="M17" s="10"/>
    </row>
    <row r="18" spans="2:13" x14ac:dyDescent="0.2">
      <c r="B18" s="21"/>
      <c r="C18" s="21"/>
      <c r="D18" s="23"/>
      <c r="E18" s="22"/>
      <c r="F18" s="22"/>
      <c r="G18" s="22"/>
      <c r="H18" s="22"/>
      <c r="I18" s="22"/>
      <c r="J18" s="22"/>
      <c r="K18" s="22"/>
      <c r="L18" s="22"/>
      <c r="M18" s="10"/>
    </row>
    <row r="19" spans="2:13" x14ac:dyDescent="0.2">
      <c r="B19" s="18"/>
      <c r="C19" s="18"/>
      <c r="D19" s="19"/>
      <c r="E19" s="20"/>
      <c r="F19" s="20"/>
      <c r="G19" s="20"/>
      <c r="H19" s="20"/>
      <c r="I19" s="20"/>
      <c r="J19" s="20"/>
      <c r="K19" s="20"/>
      <c r="L19" s="20"/>
      <c r="M19" s="10"/>
    </row>
    <row r="20" spans="2:13" x14ac:dyDescent="0.2">
      <c r="B20" s="21"/>
      <c r="C20" s="21"/>
      <c r="D20" s="23"/>
      <c r="E20" s="22"/>
      <c r="F20" s="22"/>
      <c r="G20" s="22"/>
      <c r="H20" s="22"/>
      <c r="I20" s="22"/>
      <c r="J20" s="22"/>
      <c r="K20" s="22"/>
      <c r="L20" s="22"/>
      <c r="M20" s="10"/>
    </row>
    <row r="21" spans="2:13" x14ac:dyDescent="0.2">
      <c r="B21" s="18"/>
      <c r="C21" s="18"/>
      <c r="D21" s="19"/>
      <c r="E21" s="20"/>
      <c r="F21" s="20"/>
      <c r="G21" s="20"/>
      <c r="H21" s="20"/>
      <c r="I21" s="20"/>
      <c r="J21" s="20"/>
      <c r="K21" s="20"/>
      <c r="L21" s="20"/>
      <c r="M21" s="10"/>
    </row>
    <row r="22" spans="2:13" x14ac:dyDescent="0.2">
      <c r="B22" s="21"/>
      <c r="C22" s="21"/>
      <c r="D22" s="23"/>
      <c r="E22" s="22"/>
      <c r="F22" s="22"/>
      <c r="G22" s="22"/>
      <c r="H22" s="22"/>
      <c r="I22" s="22"/>
      <c r="J22" s="22"/>
      <c r="K22" s="22"/>
      <c r="L22" s="22"/>
      <c r="M22" s="10"/>
    </row>
    <row r="23" spans="2:13" x14ac:dyDescent="0.2">
      <c r="B23" s="18"/>
      <c r="C23" s="18"/>
      <c r="D23" s="19"/>
      <c r="E23" s="20"/>
      <c r="F23" s="20"/>
      <c r="G23" s="20"/>
      <c r="H23" s="20"/>
      <c r="I23" s="20"/>
      <c r="J23" s="20"/>
      <c r="K23" s="20"/>
      <c r="L23" s="20"/>
      <c r="M23" s="10"/>
    </row>
    <row r="24" spans="2:13" x14ac:dyDescent="0.2">
      <c r="B24" s="21"/>
      <c r="C24" s="21"/>
      <c r="D24" s="23"/>
      <c r="E24" s="22"/>
      <c r="F24" s="22"/>
      <c r="G24" s="22"/>
      <c r="H24" s="22"/>
      <c r="I24" s="22"/>
      <c r="J24" s="22"/>
      <c r="K24" s="22"/>
      <c r="L24" s="22"/>
      <c r="M24" s="10"/>
    </row>
    <row r="25" spans="2:13" x14ac:dyDescent="0.2">
      <c r="B25" s="18"/>
      <c r="C25" s="18"/>
      <c r="D25" s="19"/>
      <c r="E25" s="20"/>
      <c r="F25" s="20"/>
      <c r="G25" s="20"/>
      <c r="H25" s="20"/>
      <c r="I25" s="20"/>
      <c r="J25" s="20"/>
      <c r="K25" s="20"/>
      <c r="L25" s="20"/>
      <c r="M25" s="10"/>
    </row>
    <row r="26" spans="2:13" x14ac:dyDescent="0.2">
      <c r="B26" s="21"/>
      <c r="C26" s="21"/>
      <c r="D26" s="23"/>
      <c r="E26" s="22"/>
      <c r="F26" s="22"/>
      <c r="G26" s="22"/>
      <c r="H26" s="22"/>
      <c r="I26" s="22"/>
      <c r="J26" s="22"/>
      <c r="K26" s="22"/>
      <c r="L26" s="22"/>
      <c r="M26" s="10"/>
    </row>
    <row r="27" spans="2:13" x14ac:dyDescent="0.2">
      <c r="B27" s="18"/>
      <c r="C27" s="18"/>
      <c r="D27" s="19"/>
      <c r="E27" s="20"/>
      <c r="F27" s="20"/>
      <c r="G27" s="20"/>
      <c r="H27" s="20"/>
      <c r="I27" s="20"/>
      <c r="J27" s="20"/>
      <c r="K27" s="20"/>
      <c r="L27" s="20"/>
      <c r="M27" s="10"/>
    </row>
    <row r="28" spans="2:13" x14ac:dyDescent="0.2">
      <c r="B28" s="242" t="s">
        <v>69</v>
      </c>
      <c r="C28" s="242"/>
      <c r="D28" s="242"/>
      <c r="E28" s="20">
        <f t="shared" ref="E28:L28" si="0">SUM(E7:E27)</f>
        <v>0</v>
      </c>
      <c r="F28" s="20">
        <f t="shared" si="0"/>
        <v>0</v>
      </c>
      <c r="G28" s="20">
        <f t="shared" si="0"/>
        <v>0</v>
      </c>
      <c r="H28" s="20">
        <f t="shared" si="0"/>
        <v>0</v>
      </c>
      <c r="I28" s="20">
        <f t="shared" si="0"/>
        <v>0</v>
      </c>
      <c r="J28" s="20">
        <f t="shared" si="0"/>
        <v>0</v>
      </c>
      <c r="K28" s="20">
        <f t="shared" si="0"/>
        <v>0</v>
      </c>
      <c r="L28" s="20">
        <f t="shared" si="0"/>
        <v>0</v>
      </c>
      <c r="M28" s="10"/>
    </row>
    <row r="29" spans="2:13" s="10" customFormat="1" x14ac:dyDescent="0.2"/>
  </sheetData>
  <mergeCells count="14">
    <mergeCell ref="B28:D28"/>
    <mergeCell ref="E5:E6"/>
    <mergeCell ref="D5:D6"/>
    <mergeCell ref="C5:C6"/>
    <mergeCell ref="B5:B6"/>
    <mergeCell ref="B3:L3"/>
    <mergeCell ref="B1:M1"/>
    <mergeCell ref="F5:F6"/>
    <mergeCell ref="G5:G6"/>
    <mergeCell ref="H5:H6"/>
    <mergeCell ref="I5:I6"/>
    <mergeCell ref="J5:J6"/>
    <mergeCell ref="K5:K6"/>
    <mergeCell ref="L5:L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F9D1D-A3F6-AF42-8849-B1D8CD2D9858}">
  <dimension ref="A1:O77"/>
  <sheetViews>
    <sheetView workbookViewId="0">
      <selection sqref="A1:XFD1048576"/>
    </sheetView>
  </sheetViews>
  <sheetFormatPr baseColWidth="10" defaultColWidth="0" defaultRowHeight="15" customHeight="1" zeroHeight="1" x14ac:dyDescent="0.2"/>
  <cols>
    <col min="1" max="1" width="1.33203125" customWidth="1"/>
    <col min="2" max="2" width="4.33203125" customWidth="1"/>
    <col min="3" max="3" width="4.6640625" customWidth="1"/>
    <col min="4" max="4" width="10.33203125" customWidth="1"/>
    <col min="5" max="5" width="9.1640625" customWidth="1"/>
    <col min="6" max="6" width="1.83203125" customWidth="1"/>
    <col min="7" max="7" width="14.6640625" customWidth="1"/>
    <col min="8" max="8" width="5.33203125" customWidth="1"/>
    <col min="9" max="9" width="10.6640625" customWidth="1"/>
    <col min="10" max="10" width="5.33203125" customWidth="1"/>
    <col min="11" max="11" width="8" customWidth="1"/>
    <col min="12" max="12" width="5.83203125" customWidth="1"/>
    <col min="13" max="13" width="13" customWidth="1"/>
    <col min="14" max="14" width="1.33203125" customWidth="1"/>
    <col min="15" max="15" width="0" hidden="1" customWidth="1"/>
    <col min="16" max="16384" width="9.1640625" hidden="1"/>
  </cols>
  <sheetData>
    <row r="1" spans="1:14" ht="19.5" customHeight="1" x14ac:dyDescent="0.25">
      <c r="A1" s="67"/>
      <c r="B1" s="280" t="s">
        <v>70</v>
      </c>
      <c r="C1" s="280"/>
      <c r="D1" s="280"/>
      <c r="E1" s="280"/>
      <c r="F1" s="280"/>
      <c r="G1" s="280"/>
      <c r="H1" s="280"/>
      <c r="I1" s="280"/>
      <c r="J1" s="280"/>
      <c r="K1" s="280"/>
      <c r="L1" s="280"/>
      <c r="M1" s="280"/>
      <c r="N1" s="68"/>
    </row>
    <row r="2" spans="1:14" ht="20" thickBot="1" x14ac:dyDescent="0.3">
      <c r="A2" s="67"/>
      <c r="B2" s="281" t="str">
        <f>IF(E7=0, "", E7)</f>
        <v>NDSU Lumberjack Association</v>
      </c>
      <c r="C2" s="281"/>
      <c r="D2" s="281"/>
      <c r="E2" s="281"/>
      <c r="F2" s="281"/>
      <c r="G2" s="281"/>
      <c r="H2" s="281"/>
      <c r="I2" s="281"/>
      <c r="J2" s="281"/>
      <c r="K2" s="281"/>
      <c r="L2" s="281"/>
      <c r="M2" s="281"/>
      <c r="N2" s="68"/>
    </row>
    <row r="3" spans="1:14" ht="7.5" customHeight="1" thickTop="1" x14ac:dyDescent="0.2">
      <c r="A3" s="67"/>
      <c r="B3" s="69"/>
      <c r="C3" s="69"/>
      <c r="D3" s="69"/>
      <c r="E3" s="69"/>
      <c r="F3" s="69"/>
      <c r="G3" s="69"/>
      <c r="H3" s="69"/>
      <c r="I3" s="69"/>
      <c r="J3" s="69"/>
      <c r="K3" s="69"/>
      <c r="L3" s="69"/>
      <c r="M3" s="69"/>
      <c r="N3" s="69"/>
    </row>
    <row r="4" spans="1:14" x14ac:dyDescent="0.2">
      <c r="A4" s="67"/>
      <c r="B4" s="282" t="s">
        <v>60</v>
      </c>
      <c r="C4" s="282"/>
      <c r="D4" s="282"/>
      <c r="E4" s="282"/>
      <c r="F4" s="282"/>
      <c r="G4" s="282"/>
      <c r="H4" s="282"/>
      <c r="I4" s="282"/>
      <c r="J4" s="282"/>
      <c r="K4" s="282"/>
      <c r="L4" s="282"/>
      <c r="M4" s="282"/>
      <c r="N4" s="70"/>
    </row>
    <row r="5" spans="1:14" x14ac:dyDescent="0.2">
      <c r="A5" s="67"/>
      <c r="B5" s="270" t="s">
        <v>18</v>
      </c>
      <c r="C5" s="270"/>
      <c r="D5" s="270"/>
      <c r="E5" s="88"/>
      <c r="F5" s="88"/>
      <c r="G5" s="88"/>
      <c r="H5" s="88"/>
      <c r="I5" s="88"/>
      <c r="J5" s="88"/>
      <c r="K5" s="88"/>
      <c r="L5" s="88"/>
      <c r="M5" s="88"/>
      <c r="N5" s="88"/>
    </row>
    <row r="6" spans="1:14" ht="7.5" customHeight="1" x14ac:dyDescent="0.2">
      <c r="A6" s="67"/>
      <c r="B6" s="67"/>
      <c r="C6" s="67"/>
      <c r="D6" s="67"/>
      <c r="E6" s="67"/>
      <c r="F6" s="67"/>
      <c r="G6" s="67"/>
      <c r="H6" s="67"/>
      <c r="I6" s="67"/>
      <c r="J6" s="67"/>
      <c r="K6" s="67"/>
      <c r="L6" s="67"/>
      <c r="M6" s="67"/>
      <c r="N6" s="67"/>
    </row>
    <row r="7" spans="1:14" x14ac:dyDescent="0.2">
      <c r="A7" s="67"/>
      <c r="B7" s="237" t="s">
        <v>19</v>
      </c>
      <c r="C7" s="237"/>
      <c r="D7" s="237"/>
      <c r="E7" s="237" t="s">
        <v>71</v>
      </c>
      <c r="F7" s="237"/>
      <c r="G7" s="237"/>
      <c r="H7" s="237"/>
      <c r="I7" s="237"/>
      <c r="J7" s="237"/>
      <c r="K7" s="237"/>
      <c r="L7" s="237"/>
      <c r="M7" s="237"/>
      <c r="N7" s="71"/>
    </row>
    <row r="8" spans="1:14" x14ac:dyDescent="0.2">
      <c r="A8" s="67"/>
      <c r="B8" s="237" t="s">
        <v>61</v>
      </c>
      <c r="C8" s="237"/>
      <c r="D8" s="237"/>
      <c r="E8" s="237" t="s">
        <v>72</v>
      </c>
      <c r="F8" s="237"/>
      <c r="G8" s="237"/>
      <c r="H8" s="237"/>
      <c r="I8" s="237"/>
      <c r="J8" s="237"/>
      <c r="K8" s="237"/>
      <c r="L8" s="237"/>
      <c r="M8" s="237"/>
      <c r="N8" s="71"/>
    </row>
    <row r="9" spans="1:14" x14ac:dyDescent="0.2">
      <c r="A9" s="67"/>
      <c r="B9" s="237" t="s">
        <v>22</v>
      </c>
      <c r="C9" s="237"/>
      <c r="D9" s="237"/>
      <c r="E9" s="238" t="s">
        <v>73</v>
      </c>
      <c r="F9" s="238"/>
      <c r="G9" s="238"/>
      <c r="H9" s="238"/>
      <c r="I9" s="238"/>
      <c r="J9" s="238"/>
      <c r="K9" s="238"/>
      <c r="L9" s="238"/>
      <c r="M9" s="238"/>
      <c r="N9" s="71"/>
    </row>
    <row r="10" spans="1:14" ht="7.5" customHeight="1" x14ac:dyDescent="0.2">
      <c r="A10" s="67"/>
      <c r="B10" s="67"/>
      <c r="C10" s="67"/>
      <c r="D10" s="67"/>
      <c r="E10" s="67"/>
      <c r="F10" s="67"/>
      <c r="G10" s="67"/>
      <c r="H10" s="67"/>
      <c r="I10" s="67"/>
      <c r="J10" s="67"/>
      <c r="K10" s="67"/>
      <c r="L10" s="67"/>
      <c r="M10" s="67"/>
      <c r="N10" s="67"/>
    </row>
    <row r="11" spans="1:14" x14ac:dyDescent="0.2">
      <c r="A11" s="67"/>
      <c r="B11" s="270" t="s">
        <v>74</v>
      </c>
      <c r="C11" s="270"/>
      <c r="D11" s="270"/>
      <c r="E11" s="70" t="s">
        <v>75</v>
      </c>
      <c r="F11" s="70"/>
      <c r="G11" s="67"/>
      <c r="H11" s="67"/>
      <c r="I11" s="67"/>
      <c r="J11" s="67"/>
      <c r="K11" s="67"/>
      <c r="L11" s="67"/>
      <c r="M11" s="67"/>
      <c r="N11" s="67"/>
    </row>
    <row r="12" spans="1:14" ht="7.5" customHeight="1" thickBot="1" x14ac:dyDescent="0.25">
      <c r="A12" s="67"/>
      <c r="B12" s="67"/>
      <c r="C12" s="67"/>
      <c r="D12" s="67"/>
      <c r="E12" s="67"/>
      <c r="F12" s="67"/>
      <c r="G12" s="67"/>
      <c r="H12" s="67"/>
      <c r="I12" s="67"/>
      <c r="J12" s="67"/>
      <c r="K12" s="67"/>
      <c r="L12" s="67"/>
      <c r="M12" s="67"/>
      <c r="N12" s="67"/>
    </row>
    <row r="13" spans="1:14" ht="16" thickBot="1" x14ac:dyDescent="0.25">
      <c r="A13" s="67"/>
      <c r="B13" s="259" t="s">
        <v>76</v>
      </c>
      <c r="C13" s="259"/>
      <c r="D13" s="259"/>
      <c r="E13" s="259"/>
      <c r="F13" s="72"/>
      <c r="G13" s="277" t="s">
        <v>77</v>
      </c>
      <c r="H13" s="278"/>
      <c r="I13" s="278"/>
      <c r="J13" s="278"/>
      <c r="K13" s="278"/>
      <c r="L13" s="278"/>
      <c r="M13" s="279"/>
      <c r="N13" s="67"/>
    </row>
    <row r="14" spans="1:14" x14ac:dyDescent="0.2">
      <c r="A14" s="67"/>
      <c r="B14" s="259" t="s">
        <v>78</v>
      </c>
      <c r="C14" s="259"/>
      <c r="D14" s="259"/>
      <c r="E14" s="259"/>
      <c r="F14" s="72"/>
      <c r="G14" s="73" t="s">
        <v>79</v>
      </c>
      <c r="H14" s="273"/>
      <c r="I14" s="274"/>
      <c r="J14" s="275"/>
      <c r="K14" s="276" t="s">
        <v>80</v>
      </c>
      <c r="L14" s="276"/>
      <c r="M14" s="74"/>
      <c r="N14" s="67"/>
    </row>
    <row r="15" spans="1:14" x14ac:dyDescent="0.2">
      <c r="A15" s="67"/>
      <c r="B15" s="259" t="s">
        <v>81</v>
      </c>
      <c r="C15" s="259"/>
      <c r="D15" s="259"/>
      <c r="E15" s="259"/>
      <c r="F15" s="75"/>
      <c r="G15" s="76" t="s">
        <v>82</v>
      </c>
      <c r="H15" s="260"/>
      <c r="I15" s="261"/>
      <c r="J15" s="262"/>
      <c r="K15" s="272" t="s">
        <v>83</v>
      </c>
      <c r="L15" s="272"/>
      <c r="M15" s="77"/>
      <c r="N15" s="67"/>
    </row>
    <row r="16" spans="1:14" x14ac:dyDescent="0.2">
      <c r="A16" s="67"/>
      <c r="B16" s="259"/>
      <c r="C16" s="259"/>
      <c r="D16" s="259"/>
      <c r="E16" s="259"/>
      <c r="F16" s="75"/>
      <c r="G16" s="76" t="s">
        <v>84</v>
      </c>
      <c r="H16" s="260"/>
      <c r="I16" s="261"/>
      <c r="J16" s="262"/>
      <c r="K16" s="272" t="s">
        <v>85</v>
      </c>
      <c r="L16" s="272"/>
      <c r="M16" s="77"/>
      <c r="N16" s="67"/>
    </row>
    <row r="17" spans="1:14" x14ac:dyDescent="0.2">
      <c r="A17" s="67"/>
      <c r="B17" s="259"/>
      <c r="C17" s="259"/>
      <c r="D17" s="259"/>
      <c r="E17" s="259"/>
      <c r="F17" s="75"/>
      <c r="G17" s="76" t="s">
        <v>86</v>
      </c>
      <c r="H17" s="260"/>
      <c r="I17" s="261"/>
      <c r="J17" s="262"/>
      <c r="K17" s="272" t="s">
        <v>87</v>
      </c>
      <c r="L17" s="272"/>
      <c r="M17" s="77"/>
      <c r="N17" s="67"/>
    </row>
    <row r="18" spans="1:14" x14ac:dyDescent="0.2">
      <c r="A18" s="67"/>
      <c r="B18" s="259"/>
      <c r="C18" s="259"/>
      <c r="D18" s="259"/>
      <c r="E18" s="259"/>
      <c r="F18" s="72"/>
      <c r="G18" s="78" t="s">
        <v>88</v>
      </c>
      <c r="H18" s="260"/>
      <c r="I18" s="261"/>
      <c r="J18" s="262"/>
      <c r="K18" s="263" t="s">
        <v>89</v>
      </c>
      <c r="L18" s="264"/>
      <c r="M18" s="77"/>
      <c r="N18" s="67"/>
    </row>
    <row r="19" spans="1:14" ht="16" thickBot="1" x14ac:dyDescent="0.25">
      <c r="A19" s="67"/>
      <c r="B19" s="265"/>
      <c r="C19" s="265"/>
      <c r="D19" s="265"/>
      <c r="E19" s="265"/>
      <c r="F19" s="85"/>
      <c r="G19" s="79" t="s">
        <v>90</v>
      </c>
      <c r="H19" s="266"/>
      <c r="I19" s="267"/>
      <c r="J19" s="268"/>
      <c r="K19" s="269" t="s">
        <v>91</v>
      </c>
      <c r="L19" s="269"/>
      <c r="M19" s="80"/>
      <c r="N19" s="67"/>
    </row>
    <row r="20" spans="1:14" ht="7.5" customHeight="1" x14ac:dyDescent="0.2">
      <c r="A20" s="67"/>
      <c r="B20" s="67"/>
      <c r="C20" s="67"/>
      <c r="D20" s="67"/>
      <c r="E20" s="67"/>
      <c r="F20" s="67"/>
      <c r="G20" s="67"/>
      <c r="H20" s="67"/>
      <c r="I20" s="67"/>
      <c r="J20" s="67"/>
      <c r="K20" s="67"/>
      <c r="L20" s="67"/>
      <c r="M20" s="67"/>
      <c r="N20" s="67"/>
    </row>
    <row r="21" spans="1:14" x14ac:dyDescent="0.2">
      <c r="A21" s="67"/>
      <c r="B21" s="270" t="s">
        <v>25</v>
      </c>
      <c r="C21" s="270"/>
      <c r="D21" s="270"/>
      <c r="E21" s="81" t="s">
        <v>92</v>
      </c>
      <c r="F21" s="81"/>
      <c r="G21" s="67"/>
      <c r="H21" s="67"/>
      <c r="I21" s="67"/>
      <c r="J21" s="67"/>
      <c r="K21" s="67"/>
      <c r="L21" s="67"/>
      <c r="M21" s="67"/>
      <c r="N21" s="67"/>
    </row>
    <row r="22" spans="1:14" ht="7.5" customHeight="1" x14ac:dyDescent="0.2">
      <c r="A22" s="67"/>
      <c r="B22" s="67"/>
      <c r="C22" s="67"/>
      <c r="D22" s="67"/>
      <c r="E22" s="67"/>
      <c r="F22" s="67"/>
      <c r="G22" s="67"/>
      <c r="H22" s="67"/>
      <c r="I22" s="67"/>
      <c r="J22" s="67"/>
      <c r="K22" s="67"/>
      <c r="L22" s="67"/>
      <c r="M22" s="67"/>
      <c r="N22" s="67"/>
    </row>
    <row r="23" spans="1:14" x14ac:dyDescent="0.2">
      <c r="A23" s="67"/>
      <c r="B23" s="72" t="s">
        <v>93</v>
      </c>
      <c r="C23" s="72"/>
      <c r="D23" s="72"/>
      <c r="E23" s="72"/>
      <c r="F23" s="72"/>
      <c r="G23" s="271" t="s">
        <v>94</v>
      </c>
      <c r="H23" s="271"/>
      <c r="I23" s="82"/>
      <c r="J23" s="237"/>
      <c r="K23" s="237"/>
      <c r="L23" s="237"/>
      <c r="M23" s="83"/>
      <c r="N23" s="71"/>
    </row>
    <row r="24" spans="1:14" x14ac:dyDescent="0.2">
      <c r="A24" s="67"/>
      <c r="B24" s="84" t="s">
        <v>26</v>
      </c>
      <c r="C24" s="84"/>
      <c r="D24" s="84"/>
      <c r="E24" s="84"/>
      <c r="F24" s="84"/>
      <c r="G24" s="254" t="s">
        <v>95</v>
      </c>
      <c r="H24" s="254"/>
      <c r="I24" s="254"/>
      <c r="J24" s="254"/>
      <c r="K24" s="254"/>
      <c r="L24" s="254"/>
      <c r="M24" s="254"/>
      <c r="N24" s="67"/>
    </row>
    <row r="25" spans="1:14" x14ac:dyDescent="0.2">
      <c r="A25" s="67"/>
      <c r="B25" s="84" t="s">
        <v>96</v>
      </c>
      <c r="C25" s="84"/>
      <c r="D25" s="84"/>
      <c r="E25" s="84"/>
      <c r="F25" s="84"/>
      <c r="G25" s="254" t="s">
        <v>97</v>
      </c>
      <c r="H25" s="254"/>
      <c r="I25" s="254"/>
      <c r="J25" s="254"/>
      <c r="K25" s="254"/>
      <c r="L25" s="254"/>
      <c r="M25" s="254"/>
      <c r="N25" s="67"/>
    </row>
    <row r="26" spans="1:14" x14ac:dyDescent="0.2">
      <c r="A26" s="67"/>
      <c r="B26" s="84" t="s">
        <v>98</v>
      </c>
      <c r="C26" s="84"/>
      <c r="D26" s="84"/>
      <c r="E26" s="84"/>
      <c r="F26" s="84"/>
      <c r="G26" s="254" t="s">
        <v>99</v>
      </c>
      <c r="H26" s="254"/>
      <c r="I26" s="254"/>
      <c r="J26" s="254"/>
      <c r="K26" s="254"/>
      <c r="L26" s="254"/>
      <c r="M26" s="254"/>
      <c r="N26" s="67"/>
    </row>
    <row r="27" spans="1:14" x14ac:dyDescent="0.2">
      <c r="A27" s="67"/>
      <c r="B27" s="84" t="s">
        <v>100</v>
      </c>
      <c r="C27" s="84"/>
      <c r="D27" s="84"/>
      <c r="E27" s="84"/>
      <c r="F27" s="84"/>
      <c r="G27" s="253">
        <v>0.33333333333333331</v>
      </c>
      <c r="H27" s="254"/>
      <c r="I27" s="254"/>
      <c r="J27" s="254"/>
      <c r="K27" s="254"/>
      <c r="L27" s="254"/>
      <c r="M27" s="254"/>
      <c r="N27" s="67"/>
    </row>
    <row r="28" spans="1:14" x14ac:dyDescent="0.2">
      <c r="A28" s="67"/>
      <c r="B28" s="84" t="s">
        <v>30</v>
      </c>
      <c r="C28" s="84"/>
      <c r="D28" s="84"/>
      <c r="E28" s="84"/>
      <c r="F28" s="84"/>
      <c r="G28" s="255">
        <v>200</v>
      </c>
      <c r="H28" s="254"/>
      <c r="I28" s="254"/>
      <c r="J28" s="254"/>
      <c r="K28" s="254"/>
      <c r="L28" s="254"/>
      <c r="M28" s="254"/>
      <c r="N28" s="67"/>
    </row>
    <row r="29" spans="1:14" x14ac:dyDescent="0.2">
      <c r="A29" s="67"/>
      <c r="B29" s="84" t="s">
        <v>101</v>
      </c>
      <c r="C29" s="84"/>
      <c r="D29" s="84"/>
      <c r="E29" s="84"/>
      <c r="F29" s="84"/>
      <c r="G29" s="254">
        <v>10</v>
      </c>
      <c r="H29" s="254"/>
      <c r="I29" s="254"/>
      <c r="J29" s="254"/>
      <c r="K29" s="254"/>
      <c r="L29" s="254"/>
      <c r="M29" s="254"/>
      <c r="N29" s="67"/>
    </row>
    <row r="30" spans="1:14" x14ac:dyDescent="0.2">
      <c r="A30" s="67"/>
      <c r="B30" s="84" t="s">
        <v>102</v>
      </c>
      <c r="C30" s="84"/>
      <c r="D30" s="84"/>
      <c r="E30" s="84"/>
      <c r="F30" s="84"/>
      <c r="G30" s="86" t="s">
        <v>103</v>
      </c>
      <c r="H30" s="87"/>
      <c r="I30" s="86" t="s">
        <v>104</v>
      </c>
      <c r="J30" s="87"/>
      <c r="K30" s="86" t="s">
        <v>105</v>
      </c>
      <c r="L30" s="87"/>
      <c r="M30" s="67"/>
      <c r="N30" s="67"/>
    </row>
    <row r="31" spans="1:14" ht="7.5" customHeight="1" x14ac:dyDescent="0.2">
      <c r="A31" s="67"/>
      <c r="B31" s="67"/>
      <c r="C31" s="67"/>
      <c r="D31" s="67"/>
      <c r="E31" s="67"/>
      <c r="F31" s="67"/>
      <c r="G31" s="67"/>
      <c r="H31" s="67"/>
      <c r="I31" s="67"/>
      <c r="J31" s="67"/>
      <c r="K31" s="67"/>
      <c r="L31" s="67"/>
      <c r="M31" s="88"/>
      <c r="N31" s="67"/>
    </row>
    <row r="32" spans="1:14" x14ac:dyDescent="0.2">
      <c r="B32" s="256" t="s">
        <v>106</v>
      </c>
      <c r="C32" s="256"/>
      <c r="D32" s="256"/>
      <c r="E32" s="256"/>
      <c r="F32" s="256"/>
      <c r="G32" s="256"/>
      <c r="H32" s="256"/>
      <c r="I32" s="256"/>
      <c r="J32" s="256"/>
      <c r="K32" s="256"/>
      <c r="L32" s="256"/>
      <c r="M32" s="256"/>
      <c r="N32" s="67"/>
    </row>
    <row r="33" spans="1:14" s="91" customFormat="1" ht="7.5" customHeight="1" x14ac:dyDescent="0.2">
      <c r="A33" s="89"/>
      <c r="B33" s="90"/>
      <c r="C33" s="90"/>
      <c r="D33" s="90"/>
      <c r="E33" s="90"/>
      <c r="F33" s="90"/>
      <c r="G33" s="90"/>
      <c r="H33" s="90"/>
      <c r="I33" s="90"/>
      <c r="J33" s="90"/>
      <c r="K33" s="90"/>
      <c r="L33" s="90"/>
      <c r="M33" s="90" t="s">
        <v>94</v>
      </c>
      <c r="N33" s="89"/>
    </row>
    <row r="34" spans="1:14" s="91" customFormat="1" x14ac:dyDescent="0.2">
      <c r="A34" s="89"/>
      <c r="B34" s="257" t="s">
        <v>107</v>
      </c>
      <c r="C34" s="257"/>
      <c r="D34" s="257"/>
      <c r="E34" s="90"/>
      <c r="F34" s="90"/>
      <c r="G34" s="90"/>
      <c r="H34" s="90"/>
      <c r="I34" s="90"/>
      <c r="J34" s="258" t="s">
        <v>43</v>
      </c>
      <c r="K34" s="258"/>
      <c r="L34" s="92"/>
      <c r="M34" s="92" t="s">
        <v>108</v>
      </c>
      <c r="N34" s="89"/>
    </row>
    <row r="35" spans="1:14" s="91" customFormat="1" ht="7.5" customHeight="1" x14ac:dyDescent="0.2">
      <c r="A35" s="89"/>
      <c r="B35" s="93"/>
      <c r="C35" s="93"/>
      <c r="D35" s="93"/>
      <c r="E35" s="90"/>
      <c r="F35" s="90"/>
      <c r="G35" s="90"/>
      <c r="H35" s="90"/>
      <c r="I35" s="250" t="s">
        <v>108</v>
      </c>
      <c r="J35" s="250"/>
      <c r="K35" s="250"/>
      <c r="L35" s="250"/>
      <c r="M35" s="250"/>
      <c r="N35" s="89"/>
    </row>
    <row r="36" spans="1:14" s="91" customFormat="1" ht="16" x14ac:dyDescent="0.2">
      <c r="A36" s="89"/>
      <c r="B36" s="103" t="s">
        <v>109</v>
      </c>
      <c r="C36" s="93"/>
      <c r="D36" s="93"/>
      <c r="E36" s="90"/>
      <c r="F36" s="90"/>
      <c r="G36" s="94"/>
      <c r="H36" s="95"/>
      <c r="I36" s="250"/>
      <c r="J36" s="250"/>
      <c r="K36" s="250"/>
      <c r="L36" s="250"/>
      <c r="M36" s="250"/>
      <c r="N36" s="89"/>
    </row>
    <row r="37" spans="1:14" s="91" customFormat="1" ht="16" x14ac:dyDescent="0.2">
      <c r="A37" s="89"/>
      <c r="B37" s="103" t="s">
        <v>110</v>
      </c>
      <c r="C37" s="93"/>
      <c r="D37" s="93"/>
      <c r="E37" s="90"/>
      <c r="F37" s="90"/>
      <c r="G37" s="94"/>
      <c r="H37" s="95"/>
      <c r="I37" s="250"/>
      <c r="J37" s="250"/>
      <c r="K37" s="250"/>
      <c r="L37" s="250"/>
      <c r="M37" s="250"/>
      <c r="N37" s="89"/>
    </row>
    <row r="38" spans="1:14" s="91" customFormat="1" ht="16" x14ac:dyDescent="0.2">
      <c r="A38" s="89"/>
      <c r="B38" s="103" t="s">
        <v>111</v>
      </c>
      <c r="C38" s="93"/>
      <c r="D38" s="93"/>
      <c r="E38" s="90"/>
      <c r="F38" s="90"/>
      <c r="G38" s="94"/>
      <c r="H38" s="95"/>
      <c r="I38" s="250"/>
      <c r="J38" s="250"/>
      <c r="K38" s="250"/>
      <c r="L38" s="250"/>
      <c r="M38" s="250"/>
      <c r="N38" s="89"/>
    </row>
    <row r="39" spans="1:14" s="91" customFormat="1" ht="7.5" customHeight="1" x14ac:dyDescent="0.2">
      <c r="A39" s="89"/>
      <c r="B39" s="90"/>
      <c r="C39" s="90"/>
      <c r="D39" s="90"/>
      <c r="E39" s="90"/>
      <c r="F39" s="90"/>
      <c r="G39" s="90"/>
      <c r="H39" s="96"/>
      <c r="I39" s="90"/>
      <c r="J39" s="90"/>
      <c r="K39" s="90"/>
      <c r="L39" s="90"/>
      <c r="M39" s="90"/>
      <c r="N39" s="89"/>
    </row>
    <row r="40" spans="1:14" s="91" customFormat="1" x14ac:dyDescent="0.2">
      <c r="A40" s="89"/>
      <c r="B40" s="97" t="s">
        <v>50</v>
      </c>
      <c r="C40" s="98"/>
      <c r="D40" s="99"/>
      <c r="E40" s="100"/>
      <c r="F40" s="100"/>
      <c r="G40" s="90"/>
      <c r="H40" s="90"/>
      <c r="I40" s="90"/>
      <c r="J40" s="90"/>
      <c r="K40" s="90"/>
      <c r="L40" s="90"/>
      <c r="M40" s="101"/>
      <c r="N40" s="89"/>
    </row>
    <row r="41" spans="1:14" s="91" customFormat="1" ht="25.5" customHeight="1" x14ac:dyDescent="0.2">
      <c r="A41" s="89"/>
      <c r="B41" s="90"/>
      <c r="C41" s="90"/>
      <c r="D41" s="90"/>
      <c r="E41" s="90"/>
      <c r="F41" s="90"/>
      <c r="G41" s="101" t="s">
        <v>51</v>
      </c>
      <c r="H41" s="251" t="s">
        <v>52</v>
      </c>
      <c r="I41" s="251"/>
      <c r="J41" s="252" t="s">
        <v>53</v>
      </c>
      <c r="K41" s="252"/>
      <c r="L41" s="252" t="s">
        <v>54</v>
      </c>
      <c r="M41" s="252"/>
      <c r="N41" s="102"/>
    </row>
    <row r="42" spans="1:14" s="91" customFormat="1" x14ac:dyDescent="0.2">
      <c r="A42" s="89"/>
      <c r="B42" s="246" t="str">
        <f t="shared" ref="B42:B48" si="0">IF(B13=0,"",B13)</f>
        <v>Travel</v>
      </c>
      <c r="C42" s="246"/>
      <c r="D42" s="246"/>
      <c r="E42" s="246"/>
      <c r="F42" s="103"/>
      <c r="G42" s="104">
        <v>0</v>
      </c>
      <c r="H42" s="248">
        <v>0</v>
      </c>
      <c r="I42" s="248"/>
      <c r="J42" s="249">
        <v>0</v>
      </c>
      <c r="K42" s="249"/>
      <c r="L42" s="243">
        <f t="shared" ref="L42:L48" si="1">H42-J42</f>
        <v>0</v>
      </c>
      <c r="M42" s="243"/>
      <c r="N42" s="105"/>
    </row>
    <row r="43" spans="1:14" s="91" customFormat="1" x14ac:dyDescent="0.2">
      <c r="A43" s="89"/>
      <c r="B43" s="246" t="str">
        <f t="shared" si="0"/>
        <v>Lodging</v>
      </c>
      <c r="C43" s="246"/>
      <c r="D43" s="246"/>
      <c r="E43" s="246"/>
      <c r="F43" s="103"/>
      <c r="G43" s="104">
        <f t="shared" ref="G43:G48" si="2">ROUND(0*$H$36*0.85,0)</f>
        <v>0</v>
      </c>
      <c r="H43" s="248">
        <v>0</v>
      </c>
      <c r="I43" s="248"/>
      <c r="J43" s="249">
        <v>0</v>
      </c>
      <c r="K43" s="249"/>
      <c r="L43" s="243">
        <f t="shared" si="1"/>
        <v>0</v>
      </c>
      <c r="M43" s="243"/>
      <c r="N43" s="105"/>
    </row>
    <row r="44" spans="1:14" s="91" customFormat="1" x14ac:dyDescent="0.2">
      <c r="A44" s="89"/>
      <c r="B44" s="246" t="str">
        <f t="shared" si="0"/>
        <v>Registration</v>
      </c>
      <c r="C44" s="246"/>
      <c r="D44" s="246"/>
      <c r="E44" s="246"/>
      <c r="F44" s="103"/>
      <c r="G44" s="104">
        <f t="shared" si="2"/>
        <v>0</v>
      </c>
      <c r="H44" s="248">
        <v>0</v>
      </c>
      <c r="I44" s="248"/>
      <c r="J44" s="249">
        <v>0</v>
      </c>
      <c r="K44" s="249"/>
      <c r="L44" s="243">
        <f t="shared" si="1"/>
        <v>0</v>
      </c>
      <c r="M44" s="243"/>
      <c r="N44" s="106"/>
    </row>
    <row r="45" spans="1:14" s="91" customFormat="1" x14ac:dyDescent="0.2">
      <c r="A45" s="89"/>
      <c r="B45" s="246" t="str">
        <f t="shared" si="0"/>
        <v/>
      </c>
      <c r="C45" s="246"/>
      <c r="D45" s="246"/>
      <c r="E45" s="246"/>
      <c r="F45" s="103"/>
      <c r="G45" s="104">
        <f t="shared" si="2"/>
        <v>0</v>
      </c>
      <c r="H45" s="248">
        <v>0</v>
      </c>
      <c r="I45" s="248"/>
      <c r="J45" s="249">
        <v>0</v>
      </c>
      <c r="K45" s="249"/>
      <c r="L45" s="243">
        <f t="shared" si="1"/>
        <v>0</v>
      </c>
      <c r="M45" s="243"/>
      <c r="N45" s="105"/>
    </row>
    <row r="46" spans="1:14" s="91" customFormat="1" x14ac:dyDescent="0.2">
      <c r="A46" s="89"/>
      <c r="B46" s="246" t="str">
        <f t="shared" si="0"/>
        <v/>
      </c>
      <c r="C46" s="246"/>
      <c r="D46" s="246"/>
      <c r="E46" s="246"/>
      <c r="F46" s="103"/>
      <c r="G46" s="104">
        <f>ROUND(0*$H$36*0.85,0)</f>
        <v>0</v>
      </c>
      <c r="H46" s="248">
        <v>0</v>
      </c>
      <c r="I46" s="248"/>
      <c r="J46" s="249">
        <v>0</v>
      </c>
      <c r="K46" s="249"/>
      <c r="L46" s="243">
        <f>H46-J46</f>
        <v>0</v>
      </c>
      <c r="M46" s="243"/>
      <c r="N46" s="105"/>
    </row>
    <row r="47" spans="1:14" s="91" customFormat="1" x14ac:dyDescent="0.2">
      <c r="A47" s="89"/>
      <c r="B47" s="246" t="str">
        <f t="shared" si="0"/>
        <v/>
      </c>
      <c r="C47" s="246"/>
      <c r="D47" s="246"/>
      <c r="E47" s="246"/>
      <c r="F47" s="103"/>
      <c r="G47" s="104">
        <f>ROUND(0*$H$36*0.85,0)</f>
        <v>0</v>
      </c>
      <c r="H47" s="247">
        <v>0</v>
      </c>
      <c r="I47" s="247"/>
      <c r="J47" s="243">
        <v>0</v>
      </c>
      <c r="K47" s="243"/>
      <c r="L47" s="243">
        <f>H47-J47</f>
        <v>0</v>
      </c>
      <c r="M47" s="243"/>
      <c r="N47" s="105"/>
    </row>
    <row r="48" spans="1:14" s="91" customFormat="1" x14ac:dyDescent="0.2">
      <c r="A48" s="89"/>
      <c r="B48" s="246" t="str">
        <f t="shared" si="0"/>
        <v/>
      </c>
      <c r="C48" s="246"/>
      <c r="D48" s="246"/>
      <c r="E48" s="246"/>
      <c r="F48" s="103"/>
      <c r="G48" s="104">
        <f t="shared" si="2"/>
        <v>0</v>
      </c>
      <c r="H48" s="248">
        <v>0</v>
      </c>
      <c r="I48" s="248"/>
      <c r="J48" s="249">
        <v>0</v>
      </c>
      <c r="K48" s="249"/>
      <c r="L48" s="243">
        <f t="shared" si="1"/>
        <v>0</v>
      </c>
      <c r="M48" s="243"/>
      <c r="N48" s="106"/>
    </row>
    <row r="49" spans="1:14" s="91" customFormat="1" ht="7.5" customHeight="1" x14ac:dyDescent="0.2">
      <c r="A49" s="89"/>
      <c r="B49" s="90"/>
      <c r="C49" s="90"/>
      <c r="D49" s="90"/>
      <c r="E49" s="90"/>
      <c r="F49" s="90"/>
      <c r="G49" s="107"/>
      <c r="H49" s="107"/>
      <c r="I49" s="107"/>
      <c r="J49" s="107"/>
      <c r="K49" s="107"/>
      <c r="L49" s="243"/>
      <c r="M49" s="243"/>
      <c r="N49" s="89"/>
    </row>
    <row r="50" spans="1:14" s="91" customFormat="1" ht="16" thickBot="1" x14ac:dyDescent="0.25">
      <c r="A50" s="89"/>
      <c r="B50" s="108" t="s">
        <v>58</v>
      </c>
      <c r="C50" s="109"/>
      <c r="D50" s="109"/>
      <c r="E50" s="109"/>
      <c r="F50" s="109"/>
      <c r="G50" s="110">
        <f>SUM(G42:G48)</f>
        <v>0</v>
      </c>
      <c r="H50" s="244">
        <f>SUM(H42:H48)</f>
        <v>0</v>
      </c>
      <c r="I50" s="244"/>
      <c r="J50" s="245">
        <f>SUM(J42:J48)</f>
        <v>0</v>
      </c>
      <c r="K50" s="245"/>
      <c r="L50" s="245">
        <f>SUM(L42:L48)</f>
        <v>0</v>
      </c>
      <c r="M50" s="245"/>
      <c r="N50" s="89"/>
    </row>
    <row r="51" spans="1:14" ht="7.5" customHeight="1" thickTop="1" x14ac:dyDescent="0.2">
      <c r="A51" s="67"/>
      <c r="B51" s="67"/>
      <c r="C51" s="67"/>
      <c r="D51" s="67"/>
      <c r="E51" s="67"/>
      <c r="F51" s="67"/>
      <c r="G51" s="67"/>
      <c r="H51" s="67"/>
      <c r="I51" s="67"/>
      <c r="J51" s="67"/>
      <c r="K51" s="67"/>
      <c r="L51" s="67"/>
      <c r="N51" s="67"/>
    </row>
    <row r="52" spans="1:14" hidden="1" x14ac:dyDescent="0.2"/>
    <row r="53" spans="1:14" hidden="1" x14ac:dyDescent="0.2"/>
    <row r="54" spans="1:14" hidden="1" x14ac:dyDescent="0.2"/>
    <row r="55" spans="1:14" hidden="1" x14ac:dyDescent="0.2"/>
    <row r="56" spans="1:14" hidden="1" x14ac:dyDescent="0.2"/>
    <row r="57" spans="1:14" hidden="1" x14ac:dyDescent="0.2"/>
    <row r="58" spans="1:14" hidden="1" x14ac:dyDescent="0.2"/>
    <row r="59" spans="1:14" hidden="1" x14ac:dyDescent="0.2"/>
    <row r="60" spans="1:14" hidden="1" x14ac:dyDescent="0.2"/>
    <row r="61" spans="1:14" hidden="1" x14ac:dyDescent="0.2"/>
    <row r="62" spans="1:14" hidden="1" x14ac:dyDescent="0.2"/>
    <row r="63" spans="1:14" hidden="1" x14ac:dyDescent="0.2"/>
    <row r="64" spans="1:14" hidden="1" x14ac:dyDescent="0.2"/>
    <row r="65" customFormat="1" hidden="1" x14ac:dyDescent="0.2"/>
    <row r="66" customFormat="1" hidden="1" x14ac:dyDescent="0.2"/>
    <row r="67" customFormat="1" hidden="1" x14ac:dyDescent="0.2"/>
    <row r="68" customFormat="1" hidden="1" x14ac:dyDescent="0.2"/>
    <row r="69" customFormat="1" hidden="1" x14ac:dyDescent="0.2"/>
    <row r="70" customFormat="1" hidden="1" x14ac:dyDescent="0.2"/>
    <row r="71" customFormat="1" hidden="1" x14ac:dyDescent="0.2"/>
    <row r="72" customFormat="1" hidden="1" x14ac:dyDescent="0.2"/>
    <row r="73" customFormat="1" ht="3.75" customHeight="1" x14ac:dyDescent="0.2"/>
    <row r="74" customFormat="1" ht="0.75" customHeight="1" x14ac:dyDescent="0.2"/>
    <row r="75" customFormat="1" hidden="1" x14ac:dyDescent="0.2"/>
    <row r="76" customFormat="1" hidden="1" x14ac:dyDescent="0.2"/>
    <row r="77" customFormat="1" x14ac:dyDescent="0.2"/>
  </sheetData>
  <mergeCells count="79">
    <mergeCell ref="B13:E13"/>
    <mergeCell ref="G13:M13"/>
    <mergeCell ref="B1:M1"/>
    <mergeCell ref="B2:M2"/>
    <mergeCell ref="B4:M4"/>
    <mergeCell ref="B5:D5"/>
    <mergeCell ref="B7:D7"/>
    <mergeCell ref="E7:M7"/>
    <mergeCell ref="B8:D8"/>
    <mergeCell ref="E8:M8"/>
    <mergeCell ref="B9:D9"/>
    <mergeCell ref="E9:M9"/>
    <mergeCell ref="B11:D11"/>
    <mergeCell ref="B14:E14"/>
    <mergeCell ref="H14:J14"/>
    <mergeCell ref="K14:L14"/>
    <mergeCell ref="B15:E15"/>
    <mergeCell ref="H15:J15"/>
    <mergeCell ref="K15:L15"/>
    <mergeCell ref="B16:E16"/>
    <mergeCell ref="H16:J16"/>
    <mergeCell ref="K16:L16"/>
    <mergeCell ref="B17:E17"/>
    <mergeCell ref="H17:J17"/>
    <mergeCell ref="K17:L17"/>
    <mergeCell ref="G26:M26"/>
    <mergeCell ref="B18:E18"/>
    <mergeCell ref="H18:J18"/>
    <mergeCell ref="K18:L18"/>
    <mergeCell ref="B19:E19"/>
    <mergeCell ref="H19:J19"/>
    <mergeCell ref="K19:L19"/>
    <mergeCell ref="B21:D21"/>
    <mergeCell ref="G23:H23"/>
    <mergeCell ref="J23:L23"/>
    <mergeCell ref="G24:M24"/>
    <mergeCell ref="G25:M25"/>
    <mergeCell ref="G27:M27"/>
    <mergeCell ref="G28:M28"/>
    <mergeCell ref="G29:M29"/>
    <mergeCell ref="B32:M32"/>
    <mergeCell ref="B34:D34"/>
    <mergeCell ref="J34:K34"/>
    <mergeCell ref="I35:M38"/>
    <mergeCell ref="H41:I41"/>
    <mergeCell ref="J41:K41"/>
    <mergeCell ref="L41:M41"/>
    <mergeCell ref="B42:E42"/>
    <mergeCell ref="H42:I42"/>
    <mergeCell ref="J42:K42"/>
    <mergeCell ref="L42:M42"/>
    <mergeCell ref="B43:E43"/>
    <mergeCell ref="H43:I43"/>
    <mergeCell ref="J43:K43"/>
    <mergeCell ref="L43:M43"/>
    <mergeCell ref="B44:E44"/>
    <mergeCell ref="H44:I44"/>
    <mergeCell ref="J44:K44"/>
    <mergeCell ref="L44:M44"/>
    <mergeCell ref="B45:E45"/>
    <mergeCell ref="H45:I45"/>
    <mergeCell ref="J45:K45"/>
    <mergeCell ref="L45:M45"/>
    <mergeCell ref="B46:E46"/>
    <mergeCell ref="H46:I46"/>
    <mergeCell ref="J46:K46"/>
    <mergeCell ref="L46:M46"/>
    <mergeCell ref="L49:M49"/>
    <mergeCell ref="H50:I50"/>
    <mergeCell ref="J50:K50"/>
    <mergeCell ref="L50:M50"/>
    <mergeCell ref="B47:E47"/>
    <mergeCell ref="H47:I47"/>
    <mergeCell ref="J47:K47"/>
    <mergeCell ref="L47:M47"/>
    <mergeCell ref="B48:E48"/>
    <mergeCell ref="H48:I48"/>
    <mergeCell ref="J48:K48"/>
    <mergeCell ref="L48:M48"/>
  </mergeCells>
  <conditionalFormatting sqref="E7:M9 B13:E19 H30 J30 L30">
    <cfRule type="cellIs" dxfId="11" priority="4" operator="equal">
      <formula>0</formula>
    </cfRule>
  </conditionalFormatting>
  <conditionalFormatting sqref="G36:G38">
    <cfRule type="cellIs" dxfId="10" priority="3" operator="equal">
      <formula>0</formula>
    </cfRule>
  </conditionalFormatting>
  <conditionalFormatting sqref="G23:H23">
    <cfRule type="cellIs" dxfId="9" priority="1" operator="equal">
      <formula>0</formula>
    </cfRule>
  </conditionalFormatting>
  <conditionalFormatting sqref="G24:M29">
    <cfRule type="cellIs" dxfId="8" priority="2" operator="equal">
      <formula>0</formula>
    </cfRule>
  </conditionalFormatting>
  <dataValidations count="1">
    <dataValidation type="list" allowBlank="1" showInputMessage="1" showErrorMessage="1" sqref="G23" xr:uid="{8D5202D2-725F-EF42-AFD5-4D10F73B6202}">
      <formula1>$M$33:$M$34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2BA78-56B8-984C-BCE8-8F77B97DD9C2}">
  <dimension ref="A1:O77"/>
  <sheetViews>
    <sheetView workbookViewId="0">
      <selection activeCell="I35" sqref="I35:M38"/>
    </sheetView>
  </sheetViews>
  <sheetFormatPr baseColWidth="10" defaultColWidth="0" defaultRowHeight="15" customHeight="1" zeroHeight="1" x14ac:dyDescent="0.2"/>
  <cols>
    <col min="1" max="1" width="1.33203125" customWidth="1"/>
    <col min="2" max="2" width="4.33203125" customWidth="1"/>
    <col min="3" max="3" width="4.6640625" customWidth="1"/>
    <col min="4" max="4" width="10.33203125" customWidth="1"/>
    <col min="5" max="5" width="9.1640625" customWidth="1"/>
    <col min="6" max="6" width="1.83203125" customWidth="1"/>
    <col min="7" max="7" width="14.6640625" customWidth="1"/>
    <col min="8" max="8" width="5.33203125" customWidth="1"/>
    <col min="9" max="9" width="10.6640625" customWidth="1"/>
    <col min="10" max="10" width="5.33203125" customWidth="1"/>
    <col min="11" max="11" width="8" customWidth="1"/>
    <col min="12" max="12" width="5.83203125" customWidth="1"/>
    <col min="13" max="13" width="13" customWidth="1"/>
    <col min="14" max="14" width="1.33203125" customWidth="1"/>
    <col min="15" max="15" width="0" hidden="1" customWidth="1"/>
    <col min="16" max="16384" width="9.1640625" hidden="1"/>
  </cols>
  <sheetData>
    <row r="1" spans="1:14" ht="19.5" customHeight="1" x14ac:dyDescent="0.25">
      <c r="A1" s="67"/>
      <c r="B1" s="280" t="s">
        <v>112</v>
      </c>
      <c r="C1" s="280"/>
      <c r="D1" s="280"/>
      <c r="E1" s="280"/>
      <c r="F1" s="280"/>
      <c r="G1" s="280"/>
      <c r="H1" s="280"/>
      <c r="I1" s="280"/>
      <c r="J1" s="280"/>
      <c r="K1" s="280"/>
      <c r="L1" s="280"/>
      <c r="M1" s="280"/>
      <c r="N1" s="68"/>
    </row>
    <row r="2" spans="1:14" ht="20" thickBot="1" x14ac:dyDescent="0.3">
      <c r="A2" s="67"/>
      <c r="B2" s="281" t="str">
        <f>IF(E7=0, "", E7)</f>
        <v>NDSU Lumberjack Association</v>
      </c>
      <c r="C2" s="281"/>
      <c r="D2" s="281"/>
      <c r="E2" s="281"/>
      <c r="F2" s="281"/>
      <c r="G2" s="281"/>
      <c r="H2" s="281"/>
      <c r="I2" s="281"/>
      <c r="J2" s="281"/>
      <c r="K2" s="281"/>
      <c r="L2" s="281"/>
      <c r="M2" s="281"/>
      <c r="N2" s="68"/>
    </row>
    <row r="3" spans="1:14" ht="7.5" customHeight="1" thickTop="1" x14ac:dyDescent="0.2">
      <c r="A3" s="67"/>
      <c r="B3" s="69"/>
      <c r="C3" s="69"/>
      <c r="D3" s="69"/>
      <c r="E3" s="69"/>
      <c r="F3" s="69"/>
      <c r="G3" s="69"/>
      <c r="H3" s="69"/>
      <c r="I3" s="69"/>
      <c r="J3" s="69"/>
      <c r="K3" s="69"/>
      <c r="L3" s="69"/>
      <c r="M3" s="69"/>
      <c r="N3" s="69"/>
    </row>
    <row r="4" spans="1:14" x14ac:dyDescent="0.2">
      <c r="A4" s="67"/>
      <c r="B4" s="282" t="s">
        <v>60</v>
      </c>
      <c r="C4" s="282"/>
      <c r="D4" s="282"/>
      <c r="E4" s="282"/>
      <c r="F4" s="282"/>
      <c r="G4" s="282"/>
      <c r="H4" s="282"/>
      <c r="I4" s="282"/>
      <c r="J4" s="282"/>
      <c r="K4" s="282"/>
      <c r="L4" s="282"/>
      <c r="M4" s="282"/>
      <c r="N4" s="70"/>
    </row>
    <row r="5" spans="1:14" x14ac:dyDescent="0.2">
      <c r="A5" s="67"/>
      <c r="B5" s="270" t="s">
        <v>18</v>
      </c>
      <c r="C5" s="270"/>
      <c r="D5" s="270"/>
      <c r="E5" s="88"/>
      <c r="F5" s="88"/>
      <c r="G5" s="88"/>
      <c r="H5" s="88"/>
      <c r="I5" s="88"/>
      <c r="J5" s="88"/>
      <c r="K5" s="88"/>
      <c r="L5" s="88"/>
      <c r="M5" s="88"/>
      <c r="N5" s="88"/>
    </row>
    <row r="6" spans="1:14" ht="7.5" customHeight="1" x14ac:dyDescent="0.2">
      <c r="A6" s="67"/>
      <c r="B6" s="67"/>
      <c r="C6" s="67"/>
      <c r="D6" s="67"/>
      <c r="E6" s="67"/>
      <c r="F6" s="67"/>
      <c r="G6" s="67"/>
      <c r="H6" s="67"/>
      <c r="I6" s="67"/>
      <c r="J6" s="67"/>
      <c r="K6" s="67"/>
      <c r="L6" s="67"/>
      <c r="M6" s="67"/>
      <c r="N6" s="67"/>
    </row>
    <row r="7" spans="1:14" x14ac:dyDescent="0.2">
      <c r="A7" s="67"/>
      <c r="B7" s="237" t="s">
        <v>19</v>
      </c>
      <c r="C7" s="237"/>
      <c r="D7" s="237"/>
      <c r="E7" s="237" t="s">
        <v>71</v>
      </c>
      <c r="F7" s="237"/>
      <c r="G7" s="237"/>
      <c r="H7" s="237"/>
      <c r="I7" s="237"/>
      <c r="J7" s="237"/>
      <c r="K7" s="237"/>
      <c r="L7" s="237"/>
      <c r="M7" s="237"/>
      <c r="N7" s="71"/>
    </row>
    <row r="8" spans="1:14" x14ac:dyDescent="0.2">
      <c r="A8" s="67"/>
      <c r="B8" s="237" t="s">
        <v>61</v>
      </c>
      <c r="C8" s="237"/>
      <c r="D8" s="237"/>
      <c r="E8" s="237" t="s">
        <v>72</v>
      </c>
      <c r="F8" s="237"/>
      <c r="G8" s="237"/>
      <c r="H8" s="237"/>
      <c r="I8" s="237"/>
      <c r="J8" s="237"/>
      <c r="K8" s="237"/>
      <c r="L8" s="237"/>
      <c r="M8" s="237"/>
      <c r="N8" s="71"/>
    </row>
    <row r="9" spans="1:14" x14ac:dyDescent="0.2">
      <c r="A9" s="67"/>
      <c r="B9" s="237" t="s">
        <v>22</v>
      </c>
      <c r="C9" s="237"/>
      <c r="D9" s="237"/>
      <c r="E9" s="238" t="s">
        <v>73</v>
      </c>
      <c r="F9" s="238"/>
      <c r="G9" s="238"/>
      <c r="H9" s="238"/>
      <c r="I9" s="238"/>
      <c r="J9" s="238"/>
      <c r="K9" s="238"/>
      <c r="L9" s="238"/>
      <c r="M9" s="238"/>
      <c r="N9" s="71"/>
    </row>
    <row r="10" spans="1:14" ht="7.5" customHeight="1" x14ac:dyDescent="0.2">
      <c r="A10" s="67"/>
      <c r="B10" s="67"/>
      <c r="C10" s="67"/>
      <c r="D10" s="67"/>
      <c r="E10" s="67"/>
      <c r="F10" s="67"/>
      <c r="G10" s="67"/>
      <c r="H10" s="67"/>
      <c r="I10" s="67"/>
      <c r="J10" s="67"/>
      <c r="K10" s="67"/>
      <c r="L10" s="67"/>
      <c r="M10" s="67"/>
      <c r="N10" s="67"/>
    </row>
    <row r="11" spans="1:14" x14ac:dyDescent="0.2">
      <c r="A11" s="67"/>
      <c r="B11" s="270" t="s">
        <v>74</v>
      </c>
      <c r="C11" s="270"/>
      <c r="D11" s="270"/>
      <c r="E11" s="70" t="s">
        <v>75</v>
      </c>
      <c r="F11" s="70"/>
      <c r="G11" s="67"/>
      <c r="H11" s="67"/>
      <c r="I11" s="67"/>
      <c r="J11" s="67"/>
      <c r="K11" s="67"/>
      <c r="L11" s="67"/>
      <c r="M11" s="67"/>
      <c r="N11" s="67"/>
    </row>
    <row r="12" spans="1:14" ht="7.5" customHeight="1" thickBot="1" x14ac:dyDescent="0.25">
      <c r="A12" s="67"/>
      <c r="B12" s="67"/>
      <c r="C12" s="67"/>
      <c r="D12" s="67"/>
      <c r="E12" s="67"/>
      <c r="F12" s="67"/>
      <c r="G12" s="67"/>
      <c r="H12" s="67"/>
      <c r="I12" s="67"/>
      <c r="J12" s="67"/>
      <c r="K12" s="67"/>
      <c r="L12" s="67"/>
      <c r="M12" s="67"/>
      <c r="N12" s="67"/>
    </row>
    <row r="13" spans="1:14" ht="16" thickBot="1" x14ac:dyDescent="0.25">
      <c r="A13" s="67"/>
      <c r="B13" s="259" t="s">
        <v>113</v>
      </c>
      <c r="C13" s="259"/>
      <c r="D13" s="259"/>
      <c r="E13" s="259"/>
      <c r="F13" s="72"/>
      <c r="G13" s="277" t="s">
        <v>77</v>
      </c>
      <c r="H13" s="278"/>
      <c r="I13" s="278"/>
      <c r="J13" s="278"/>
      <c r="K13" s="278"/>
      <c r="L13" s="278"/>
      <c r="M13" s="279"/>
      <c r="N13" s="67"/>
    </row>
    <row r="14" spans="1:14" x14ac:dyDescent="0.2">
      <c r="A14" s="67"/>
      <c r="B14" s="259" t="s">
        <v>114</v>
      </c>
      <c r="C14" s="259"/>
      <c r="D14" s="259"/>
      <c r="E14" s="259"/>
      <c r="F14" s="72"/>
      <c r="G14" s="73" t="s">
        <v>79</v>
      </c>
      <c r="H14" s="273"/>
      <c r="I14" s="274"/>
      <c r="J14" s="275"/>
      <c r="K14" s="276" t="s">
        <v>80</v>
      </c>
      <c r="L14" s="276"/>
      <c r="M14" s="74"/>
      <c r="N14" s="67"/>
    </row>
    <row r="15" spans="1:14" x14ac:dyDescent="0.2">
      <c r="A15" s="67"/>
      <c r="B15" s="259"/>
      <c r="C15" s="259"/>
      <c r="D15" s="259"/>
      <c r="E15" s="259"/>
      <c r="F15" s="75"/>
      <c r="G15" s="76" t="s">
        <v>82</v>
      </c>
      <c r="H15" s="260"/>
      <c r="I15" s="261"/>
      <c r="J15" s="262"/>
      <c r="K15" s="272" t="s">
        <v>83</v>
      </c>
      <c r="L15" s="272"/>
      <c r="M15" s="77"/>
      <c r="N15" s="67"/>
    </row>
    <row r="16" spans="1:14" x14ac:dyDescent="0.2">
      <c r="A16" s="67"/>
      <c r="B16" s="259"/>
      <c r="C16" s="259"/>
      <c r="D16" s="259"/>
      <c r="E16" s="259"/>
      <c r="F16" s="75"/>
      <c r="G16" s="76" t="s">
        <v>84</v>
      </c>
      <c r="H16" s="260"/>
      <c r="I16" s="261"/>
      <c r="J16" s="262"/>
      <c r="K16" s="272" t="s">
        <v>85</v>
      </c>
      <c r="L16" s="272"/>
      <c r="M16" s="77"/>
      <c r="N16" s="67"/>
    </row>
    <row r="17" spans="1:14" x14ac:dyDescent="0.2">
      <c r="A17" s="67"/>
      <c r="B17" s="259"/>
      <c r="C17" s="259"/>
      <c r="D17" s="259"/>
      <c r="E17" s="259"/>
      <c r="F17" s="75"/>
      <c r="G17" s="76" t="s">
        <v>86</v>
      </c>
      <c r="H17" s="260"/>
      <c r="I17" s="261"/>
      <c r="J17" s="262"/>
      <c r="K17" s="272" t="s">
        <v>87</v>
      </c>
      <c r="L17" s="272"/>
      <c r="M17" s="77"/>
      <c r="N17" s="67"/>
    </row>
    <row r="18" spans="1:14" x14ac:dyDescent="0.2">
      <c r="A18" s="67"/>
      <c r="B18" s="259"/>
      <c r="C18" s="259"/>
      <c r="D18" s="259"/>
      <c r="E18" s="259"/>
      <c r="F18" s="72"/>
      <c r="G18" s="78" t="s">
        <v>88</v>
      </c>
      <c r="H18" s="260"/>
      <c r="I18" s="261"/>
      <c r="J18" s="262"/>
      <c r="K18" s="263" t="s">
        <v>89</v>
      </c>
      <c r="L18" s="264"/>
      <c r="M18" s="77"/>
      <c r="N18" s="67"/>
    </row>
    <row r="19" spans="1:14" ht="16" thickBot="1" x14ac:dyDescent="0.25">
      <c r="A19" s="67"/>
      <c r="B19" s="265"/>
      <c r="C19" s="265"/>
      <c r="D19" s="265"/>
      <c r="E19" s="265"/>
      <c r="F19" s="85"/>
      <c r="G19" s="79" t="s">
        <v>90</v>
      </c>
      <c r="H19" s="266"/>
      <c r="I19" s="267"/>
      <c r="J19" s="268"/>
      <c r="K19" s="269" t="s">
        <v>91</v>
      </c>
      <c r="L19" s="269"/>
      <c r="M19" s="80"/>
      <c r="N19" s="67"/>
    </row>
    <row r="20" spans="1:14" ht="7.5" customHeight="1" x14ac:dyDescent="0.2">
      <c r="A20" s="67"/>
      <c r="B20" s="67"/>
      <c r="C20" s="67"/>
      <c r="D20" s="67"/>
      <c r="E20" s="67"/>
      <c r="F20" s="67"/>
      <c r="G20" s="67"/>
      <c r="H20" s="67"/>
      <c r="I20" s="67"/>
      <c r="J20" s="67"/>
      <c r="K20" s="67"/>
      <c r="L20" s="67"/>
      <c r="M20" s="67"/>
      <c r="N20" s="67"/>
    </row>
    <row r="21" spans="1:14" x14ac:dyDescent="0.2">
      <c r="A21" s="67"/>
      <c r="B21" s="270" t="s">
        <v>25</v>
      </c>
      <c r="C21" s="270"/>
      <c r="D21" s="270"/>
      <c r="E21" s="81" t="s">
        <v>92</v>
      </c>
      <c r="F21" s="81"/>
      <c r="G21" s="67"/>
      <c r="H21" s="67"/>
      <c r="I21" s="67"/>
      <c r="J21" s="67"/>
      <c r="K21" s="67"/>
      <c r="L21" s="67"/>
      <c r="M21" s="67"/>
      <c r="N21" s="67"/>
    </row>
    <row r="22" spans="1:14" ht="7.5" customHeight="1" x14ac:dyDescent="0.2">
      <c r="A22" s="67"/>
      <c r="B22" s="67"/>
      <c r="C22" s="67"/>
      <c r="D22" s="67"/>
      <c r="E22" s="67"/>
      <c r="F22" s="67"/>
      <c r="G22" s="67"/>
      <c r="H22" s="67"/>
      <c r="I22" s="67"/>
      <c r="J22" s="67"/>
      <c r="K22" s="67"/>
      <c r="L22" s="67"/>
      <c r="M22" s="67"/>
      <c r="N22" s="67"/>
    </row>
    <row r="23" spans="1:14" x14ac:dyDescent="0.2">
      <c r="A23" s="67"/>
      <c r="B23" s="72" t="s">
        <v>93</v>
      </c>
      <c r="C23" s="72"/>
      <c r="D23" s="72"/>
      <c r="E23" s="72"/>
      <c r="F23" s="72"/>
      <c r="G23" s="271"/>
      <c r="H23" s="271"/>
      <c r="I23" s="82"/>
      <c r="J23" s="237"/>
      <c r="K23" s="237"/>
      <c r="L23" s="237"/>
      <c r="M23" s="83"/>
      <c r="N23" s="71"/>
    </row>
    <row r="24" spans="1:14" x14ac:dyDescent="0.2">
      <c r="A24" s="67"/>
      <c r="B24" s="84" t="s">
        <v>26</v>
      </c>
      <c r="C24" s="84"/>
      <c r="D24" s="84"/>
      <c r="E24" s="84"/>
      <c r="F24" s="84"/>
      <c r="G24" s="254"/>
      <c r="H24" s="254"/>
      <c r="I24" s="254"/>
      <c r="J24" s="254"/>
      <c r="K24" s="254"/>
      <c r="L24" s="254"/>
      <c r="M24" s="254"/>
      <c r="N24" s="67"/>
    </row>
    <row r="25" spans="1:14" x14ac:dyDescent="0.2">
      <c r="A25" s="67"/>
      <c r="B25" s="84" t="s">
        <v>96</v>
      </c>
      <c r="C25" s="84"/>
      <c r="D25" s="84"/>
      <c r="E25" s="84"/>
      <c r="F25" s="84"/>
      <c r="G25" s="254"/>
      <c r="H25" s="254"/>
      <c r="I25" s="254"/>
      <c r="J25" s="254"/>
      <c r="K25" s="254"/>
      <c r="L25" s="254"/>
      <c r="M25" s="254"/>
      <c r="N25" s="67"/>
    </row>
    <row r="26" spans="1:14" x14ac:dyDescent="0.2">
      <c r="A26" s="67"/>
      <c r="B26" s="84" t="s">
        <v>98</v>
      </c>
      <c r="C26" s="84"/>
      <c r="D26" s="84"/>
      <c r="E26" s="84"/>
      <c r="F26" s="84"/>
      <c r="G26" s="254"/>
      <c r="H26" s="254"/>
      <c r="I26" s="254"/>
      <c r="J26" s="254"/>
      <c r="K26" s="254"/>
      <c r="L26" s="254"/>
      <c r="M26" s="254"/>
      <c r="N26" s="67"/>
    </row>
    <row r="27" spans="1:14" x14ac:dyDescent="0.2">
      <c r="A27" s="67"/>
      <c r="B27" s="84" t="s">
        <v>115</v>
      </c>
      <c r="C27" s="84"/>
      <c r="D27" s="84"/>
      <c r="E27" s="84"/>
      <c r="F27" s="84"/>
      <c r="G27" s="254"/>
      <c r="H27" s="254"/>
      <c r="I27" s="254"/>
      <c r="J27" s="254"/>
      <c r="K27" s="254"/>
      <c r="L27" s="254"/>
      <c r="M27" s="254"/>
      <c r="N27" s="67"/>
    </row>
    <row r="28" spans="1:14" x14ac:dyDescent="0.2">
      <c r="A28" s="67"/>
      <c r="B28" s="84" t="s">
        <v>30</v>
      </c>
      <c r="C28" s="84"/>
      <c r="D28" s="84"/>
      <c r="E28" s="84"/>
      <c r="F28" s="84"/>
      <c r="G28" s="255"/>
      <c r="H28" s="254"/>
      <c r="I28" s="254"/>
      <c r="J28" s="254"/>
      <c r="K28" s="254"/>
      <c r="L28" s="254"/>
      <c r="M28" s="254"/>
      <c r="N28" s="67"/>
    </row>
    <row r="29" spans="1:14" x14ac:dyDescent="0.2">
      <c r="A29" s="67"/>
      <c r="B29" s="84" t="s">
        <v>101</v>
      </c>
      <c r="C29" s="84"/>
      <c r="D29" s="84"/>
      <c r="E29" s="84"/>
      <c r="F29" s="84"/>
      <c r="G29" s="254"/>
      <c r="H29" s="254"/>
      <c r="I29" s="254"/>
      <c r="J29" s="254"/>
      <c r="K29" s="254"/>
      <c r="L29" s="254"/>
      <c r="M29" s="254"/>
      <c r="N29" s="67"/>
    </row>
    <row r="30" spans="1:14" x14ac:dyDescent="0.2">
      <c r="A30" s="67"/>
      <c r="B30" s="84" t="s">
        <v>102</v>
      </c>
      <c r="C30" s="84"/>
      <c r="D30" s="84"/>
      <c r="E30" s="84"/>
      <c r="F30" s="84"/>
      <c r="G30" s="86" t="s">
        <v>103</v>
      </c>
      <c r="H30" s="87"/>
      <c r="I30" s="86" t="s">
        <v>104</v>
      </c>
      <c r="J30" s="87"/>
      <c r="K30" s="86" t="s">
        <v>105</v>
      </c>
      <c r="L30" s="87"/>
      <c r="M30" s="67"/>
      <c r="N30" s="67"/>
    </row>
    <row r="31" spans="1:14" ht="7.5" customHeight="1" x14ac:dyDescent="0.2">
      <c r="A31" s="67"/>
      <c r="B31" s="67"/>
      <c r="C31" s="67"/>
      <c r="D31" s="67"/>
      <c r="E31" s="67"/>
      <c r="F31" s="67"/>
      <c r="G31" s="67"/>
      <c r="H31" s="67"/>
      <c r="I31" s="67"/>
      <c r="J31" s="67"/>
      <c r="K31" s="67"/>
      <c r="L31" s="67"/>
      <c r="M31" s="88"/>
      <c r="N31" s="67"/>
    </row>
    <row r="32" spans="1:14" x14ac:dyDescent="0.2">
      <c r="B32" s="256" t="s">
        <v>106</v>
      </c>
      <c r="C32" s="256"/>
      <c r="D32" s="256"/>
      <c r="E32" s="256"/>
      <c r="F32" s="256"/>
      <c r="G32" s="256"/>
      <c r="H32" s="256"/>
      <c r="I32" s="256"/>
      <c r="J32" s="256"/>
      <c r="K32" s="256"/>
      <c r="L32" s="256"/>
      <c r="M32" s="256"/>
      <c r="N32" s="67"/>
    </row>
    <row r="33" spans="1:14" s="91" customFormat="1" ht="7.5" customHeight="1" x14ac:dyDescent="0.2">
      <c r="A33" s="89"/>
      <c r="B33" s="90"/>
      <c r="C33" s="90"/>
      <c r="D33" s="90"/>
      <c r="E33" s="90"/>
      <c r="F33" s="90"/>
      <c r="G33" s="90"/>
      <c r="H33" s="90"/>
      <c r="I33" s="90"/>
      <c r="J33" s="90"/>
      <c r="K33" s="90"/>
      <c r="L33" s="90"/>
      <c r="M33" s="90" t="s">
        <v>94</v>
      </c>
      <c r="N33" s="89"/>
    </row>
    <row r="34" spans="1:14" s="91" customFormat="1" x14ac:dyDescent="0.2">
      <c r="A34" s="89"/>
      <c r="B34" s="257" t="s">
        <v>107</v>
      </c>
      <c r="C34" s="257"/>
      <c r="D34" s="257"/>
      <c r="E34" s="90"/>
      <c r="F34" s="90"/>
      <c r="G34" s="90"/>
      <c r="H34" s="90"/>
      <c r="I34" s="90"/>
      <c r="J34" s="258" t="s">
        <v>43</v>
      </c>
      <c r="K34" s="258"/>
      <c r="L34" s="92"/>
      <c r="M34" s="92" t="s">
        <v>108</v>
      </c>
      <c r="N34" s="89"/>
    </row>
    <row r="35" spans="1:14" s="91" customFormat="1" ht="7.5" customHeight="1" x14ac:dyDescent="0.2">
      <c r="A35" s="89"/>
      <c r="B35" s="93"/>
      <c r="C35" s="93"/>
      <c r="D35" s="93"/>
      <c r="E35" s="90"/>
      <c r="F35" s="90"/>
      <c r="G35" s="90"/>
      <c r="H35" s="90"/>
      <c r="I35" s="250" t="s">
        <v>108</v>
      </c>
      <c r="J35" s="250"/>
      <c r="K35" s="250"/>
      <c r="L35" s="250"/>
      <c r="M35" s="250"/>
      <c r="N35" s="89"/>
    </row>
    <row r="36" spans="1:14" s="91" customFormat="1" ht="16" x14ac:dyDescent="0.2">
      <c r="A36" s="89"/>
      <c r="B36" s="103" t="s">
        <v>109</v>
      </c>
      <c r="C36" s="93"/>
      <c r="D36" s="93"/>
      <c r="E36" s="90"/>
      <c r="F36" s="90"/>
      <c r="G36" s="94"/>
      <c r="H36" s="95"/>
      <c r="I36" s="250"/>
      <c r="J36" s="250"/>
      <c r="K36" s="250"/>
      <c r="L36" s="250"/>
      <c r="M36" s="250"/>
      <c r="N36" s="89"/>
    </row>
    <row r="37" spans="1:14" s="91" customFormat="1" ht="16" x14ac:dyDescent="0.2">
      <c r="A37" s="89"/>
      <c r="B37" s="103" t="s">
        <v>110</v>
      </c>
      <c r="C37" s="93"/>
      <c r="D37" s="93"/>
      <c r="E37" s="90"/>
      <c r="F37" s="90"/>
      <c r="G37" s="94"/>
      <c r="H37" s="95"/>
      <c r="I37" s="250"/>
      <c r="J37" s="250"/>
      <c r="K37" s="250"/>
      <c r="L37" s="250"/>
      <c r="M37" s="250"/>
      <c r="N37" s="89"/>
    </row>
    <row r="38" spans="1:14" s="91" customFormat="1" ht="16" x14ac:dyDescent="0.2">
      <c r="A38" s="89"/>
      <c r="B38" s="103" t="s">
        <v>111</v>
      </c>
      <c r="C38" s="93"/>
      <c r="D38" s="93"/>
      <c r="E38" s="90"/>
      <c r="F38" s="90"/>
      <c r="G38" s="94"/>
      <c r="H38" s="95"/>
      <c r="I38" s="250"/>
      <c r="J38" s="250"/>
      <c r="K38" s="250"/>
      <c r="L38" s="250"/>
      <c r="M38" s="250"/>
      <c r="N38" s="89"/>
    </row>
    <row r="39" spans="1:14" s="91" customFormat="1" ht="7.5" customHeight="1" x14ac:dyDescent="0.2">
      <c r="A39" s="89"/>
      <c r="B39" s="90"/>
      <c r="C39" s="90"/>
      <c r="D39" s="90"/>
      <c r="E39" s="90"/>
      <c r="F39" s="90"/>
      <c r="G39" s="90"/>
      <c r="H39" s="96"/>
      <c r="I39" s="90"/>
      <c r="J39" s="90"/>
      <c r="K39" s="90"/>
      <c r="L39" s="90"/>
      <c r="M39" s="90"/>
      <c r="N39" s="89"/>
    </row>
    <row r="40" spans="1:14" s="91" customFormat="1" x14ac:dyDescent="0.2">
      <c r="A40" s="89"/>
      <c r="B40" s="97" t="s">
        <v>50</v>
      </c>
      <c r="C40" s="98"/>
      <c r="D40" s="99"/>
      <c r="E40" s="100"/>
      <c r="F40" s="100"/>
      <c r="G40" s="90"/>
      <c r="H40" s="90"/>
      <c r="I40" s="90"/>
      <c r="J40" s="90"/>
      <c r="K40" s="90"/>
      <c r="L40" s="90"/>
      <c r="M40" s="101"/>
      <c r="N40" s="89"/>
    </row>
    <row r="41" spans="1:14" s="91" customFormat="1" ht="25.5" customHeight="1" x14ac:dyDescent="0.2">
      <c r="A41" s="89"/>
      <c r="B41" s="90"/>
      <c r="C41" s="90"/>
      <c r="D41" s="90"/>
      <c r="E41" s="90"/>
      <c r="F41" s="90"/>
      <c r="G41" s="101" t="s">
        <v>51</v>
      </c>
      <c r="H41" s="251" t="s">
        <v>52</v>
      </c>
      <c r="I41" s="251"/>
      <c r="J41" s="252" t="s">
        <v>53</v>
      </c>
      <c r="K41" s="252"/>
      <c r="L41" s="252" t="s">
        <v>54</v>
      </c>
      <c r="M41" s="252"/>
      <c r="N41" s="102"/>
    </row>
    <row r="42" spans="1:14" s="91" customFormat="1" x14ac:dyDescent="0.2">
      <c r="A42" s="89"/>
      <c r="B42" s="246" t="str">
        <f t="shared" ref="B42:B48" si="0">IF(B13=0,"",B13)</f>
        <v>Practice facility rental ($40 per hour, 12 hours)</v>
      </c>
      <c r="C42" s="246"/>
      <c r="D42" s="246"/>
      <c r="E42" s="246"/>
      <c r="F42" s="103"/>
      <c r="G42" s="104">
        <v>0</v>
      </c>
      <c r="H42" s="248">
        <v>0</v>
      </c>
      <c r="I42" s="248"/>
      <c r="J42" s="249">
        <v>0</v>
      </c>
      <c r="K42" s="249"/>
      <c r="L42" s="243">
        <f t="shared" ref="L42:L48" si="1">H42-J42</f>
        <v>0</v>
      </c>
      <c r="M42" s="243"/>
      <c r="N42" s="105"/>
    </row>
    <row r="43" spans="1:14" s="91" customFormat="1" x14ac:dyDescent="0.2">
      <c r="A43" s="89"/>
      <c r="B43" s="246" t="str">
        <f t="shared" si="0"/>
        <v>Practice wood for chopping ($10 per bundle, 8 bundles)</v>
      </c>
      <c r="C43" s="246"/>
      <c r="D43" s="246"/>
      <c r="E43" s="246"/>
      <c r="F43" s="103"/>
      <c r="G43" s="104">
        <f t="shared" ref="G43:G48" si="2">ROUND(0*$H$36*0.85,0)</f>
        <v>0</v>
      </c>
      <c r="H43" s="248">
        <v>0</v>
      </c>
      <c r="I43" s="248"/>
      <c r="J43" s="249">
        <v>0</v>
      </c>
      <c r="K43" s="249"/>
      <c r="L43" s="243">
        <f t="shared" si="1"/>
        <v>0</v>
      </c>
      <c r="M43" s="243"/>
      <c r="N43" s="105"/>
    </row>
    <row r="44" spans="1:14" s="91" customFormat="1" x14ac:dyDescent="0.2">
      <c r="A44" s="89"/>
      <c r="B44" s="246" t="str">
        <f t="shared" si="0"/>
        <v/>
      </c>
      <c r="C44" s="246"/>
      <c r="D44" s="246"/>
      <c r="E44" s="246"/>
      <c r="F44" s="103"/>
      <c r="G44" s="104">
        <f t="shared" si="2"/>
        <v>0</v>
      </c>
      <c r="H44" s="248">
        <v>0</v>
      </c>
      <c r="I44" s="248"/>
      <c r="J44" s="249">
        <v>0</v>
      </c>
      <c r="K44" s="249"/>
      <c r="L44" s="243">
        <f t="shared" si="1"/>
        <v>0</v>
      </c>
      <c r="M44" s="243"/>
      <c r="N44" s="106"/>
    </row>
    <row r="45" spans="1:14" s="91" customFormat="1" x14ac:dyDescent="0.2">
      <c r="A45" s="89"/>
      <c r="B45" s="246" t="str">
        <f t="shared" si="0"/>
        <v/>
      </c>
      <c r="C45" s="246"/>
      <c r="D45" s="246"/>
      <c r="E45" s="246"/>
      <c r="F45" s="103"/>
      <c r="G45" s="104">
        <f t="shared" si="2"/>
        <v>0</v>
      </c>
      <c r="H45" s="248">
        <v>0</v>
      </c>
      <c r="I45" s="248"/>
      <c r="J45" s="249">
        <v>0</v>
      </c>
      <c r="K45" s="249"/>
      <c r="L45" s="243">
        <f t="shared" si="1"/>
        <v>0</v>
      </c>
      <c r="M45" s="243"/>
      <c r="N45" s="105"/>
    </row>
    <row r="46" spans="1:14" s="91" customFormat="1" x14ac:dyDescent="0.2">
      <c r="A46" s="89"/>
      <c r="B46" s="246" t="str">
        <f t="shared" si="0"/>
        <v/>
      </c>
      <c r="C46" s="246"/>
      <c r="D46" s="246"/>
      <c r="E46" s="246"/>
      <c r="F46" s="103"/>
      <c r="G46" s="104">
        <f>ROUND(0*$H$36*0.85,0)</f>
        <v>0</v>
      </c>
      <c r="H46" s="248">
        <v>0</v>
      </c>
      <c r="I46" s="248"/>
      <c r="J46" s="249">
        <v>0</v>
      </c>
      <c r="K46" s="249"/>
      <c r="L46" s="243">
        <f>H46-J46</f>
        <v>0</v>
      </c>
      <c r="M46" s="243"/>
      <c r="N46" s="105"/>
    </row>
    <row r="47" spans="1:14" s="91" customFormat="1" x14ac:dyDescent="0.2">
      <c r="A47" s="89"/>
      <c r="B47" s="246" t="str">
        <f t="shared" si="0"/>
        <v/>
      </c>
      <c r="C47" s="246"/>
      <c r="D47" s="246"/>
      <c r="E47" s="246"/>
      <c r="F47" s="103"/>
      <c r="G47" s="104">
        <f>ROUND(0*$H$36*0.85,0)</f>
        <v>0</v>
      </c>
      <c r="H47" s="247">
        <v>0</v>
      </c>
      <c r="I47" s="247"/>
      <c r="J47" s="243">
        <v>0</v>
      </c>
      <c r="K47" s="243"/>
      <c r="L47" s="243">
        <f>H47-J47</f>
        <v>0</v>
      </c>
      <c r="M47" s="243"/>
      <c r="N47" s="105"/>
    </row>
    <row r="48" spans="1:14" s="91" customFormat="1" x14ac:dyDescent="0.2">
      <c r="A48" s="89"/>
      <c r="B48" s="246" t="str">
        <f t="shared" si="0"/>
        <v/>
      </c>
      <c r="C48" s="246"/>
      <c r="D48" s="246"/>
      <c r="E48" s="246"/>
      <c r="F48" s="103"/>
      <c r="G48" s="104">
        <f t="shared" si="2"/>
        <v>0</v>
      </c>
      <c r="H48" s="248">
        <v>0</v>
      </c>
      <c r="I48" s="248"/>
      <c r="J48" s="249">
        <v>0</v>
      </c>
      <c r="K48" s="249"/>
      <c r="L48" s="243">
        <f t="shared" si="1"/>
        <v>0</v>
      </c>
      <c r="M48" s="243"/>
      <c r="N48" s="106"/>
    </row>
    <row r="49" spans="1:14" s="91" customFormat="1" ht="7.5" customHeight="1" x14ac:dyDescent="0.2">
      <c r="A49" s="89"/>
      <c r="B49" s="90"/>
      <c r="C49" s="90"/>
      <c r="D49" s="90"/>
      <c r="E49" s="90"/>
      <c r="F49" s="90"/>
      <c r="G49" s="107"/>
      <c r="H49" s="107"/>
      <c r="I49" s="107"/>
      <c r="J49" s="107"/>
      <c r="K49" s="107"/>
      <c r="L49" s="243"/>
      <c r="M49" s="243"/>
      <c r="N49" s="89"/>
    </row>
    <row r="50" spans="1:14" s="91" customFormat="1" ht="16" thickBot="1" x14ac:dyDescent="0.25">
      <c r="A50" s="89"/>
      <c r="B50" s="108" t="s">
        <v>58</v>
      </c>
      <c r="C50" s="109"/>
      <c r="D50" s="109"/>
      <c r="E50" s="109"/>
      <c r="F50" s="109"/>
      <c r="G50" s="110">
        <f>SUM(G42:G48)</f>
        <v>0</v>
      </c>
      <c r="H50" s="244">
        <f>SUM(H42:H48)</f>
        <v>0</v>
      </c>
      <c r="I50" s="244"/>
      <c r="J50" s="245">
        <f>SUM(J42:J48)</f>
        <v>0</v>
      </c>
      <c r="K50" s="245"/>
      <c r="L50" s="245">
        <f>SUM(L42:L48)</f>
        <v>0</v>
      </c>
      <c r="M50" s="245"/>
      <c r="N50" s="89"/>
    </row>
    <row r="51" spans="1:14" s="91" customFormat="1" ht="7.5" customHeight="1" thickTop="1" x14ac:dyDescent="0.2">
      <c r="A51" s="89"/>
      <c r="B51" s="89"/>
      <c r="C51" s="89"/>
      <c r="D51" s="89"/>
      <c r="E51" s="89"/>
      <c r="F51" s="89"/>
      <c r="G51" s="89"/>
      <c r="H51" s="89"/>
      <c r="I51" s="89"/>
      <c r="J51" s="89"/>
      <c r="K51" s="89"/>
      <c r="L51" s="89"/>
      <c r="N51" s="89"/>
    </row>
    <row r="52" spans="1:14" hidden="1" x14ac:dyDescent="0.2"/>
    <row r="53" spans="1:14" hidden="1" x14ac:dyDescent="0.2"/>
    <row r="54" spans="1:14" hidden="1" x14ac:dyDescent="0.2"/>
    <row r="55" spans="1:14" hidden="1" x14ac:dyDescent="0.2"/>
    <row r="56" spans="1:14" hidden="1" x14ac:dyDescent="0.2"/>
    <row r="57" spans="1:14" hidden="1" x14ac:dyDescent="0.2"/>
    <row r="58" spans="1:14" hidden="1" x14ac:dyDescent="0.2"/>
    <row r="59" spans="1:14" hidden="1" x14ac:dyDescent="0.2"/>
    <row r="60" spans="1:14" hidden="1" x14ac:dyDescent="0.2"/>
    <row r="61" spans="1:14" hidden="1" x14ac:dyDescent="0.2"/>
    <row r="62" spans="1:14" hidden="1" x14ac:dyDescent="0.2"/>
    <row r="63" spans="1:14" hidden="1" x14ac:dyDescent="0.2"/>
    <row r="64" spans="1:14" hidden="1" x14ac:dyDescent="0.2"/>
    <row r="65" customFormat="1" hidden="1" x14ac:dyDescent="0.2"/>
    <row r="66" customFormat="1" hidden="1" x14ac:dyDescent="0.2"/>
    <row r="67" customFormat="1" hidden="1" x14ac:dyDescent="0.2"/>
    <row r="68" customFormat="1" hidden="1" x14ac:dyDescent="0.2"/>
    <row r="69" customFormat="1" hidden="1" x14ac:dyDescent="0.2"/>
    <row r="70" customFormat="1" hidden="1" x14ac:dyDescent="0.2"/>
    <row r="71" customFormat="1" hidden="1" x14ac:dyDescent="0.2"/>
    <row r="72" customFormat="1" hidden="1" x14ac:dyDescent="0.2"/>
    <row r="73" customFormat="1" ht="3.75" customHeight="1" x14ac:dyDescent="0.2"/>
    <row r="74" customFormat="1" ht="0.75" customHeight="1" x14ac:dyDescent="0.2"/>
    <row r="75" customFormat="1" hidden="1" x14ac:dyDescent="0.2"/>
    <row r="76" customFormat="1" hidden="1" x14ac:dyDescent="0.2"/>
    <row r="77" customFormat="1" x14ac:dyDescent="0.2"/>
  </sheetData>
  <mergeCells count="79">
    <mergeCell ref="B13:E13"/>
    <mergeCell ref="G13:M13"/>
    <mergeCell ref="B1:M1"/>
    <mergeCell ref="B2:M2"/>
    <mergeCell ref="B4:M4"/>
    <mergeCell ref="B5:D5"/>
    <mergeCell ref="B7:D7"/>
    <mergeCell ref="E7:M7"/>
    <mergeCell ref="B8:D8"/>
    <mergeCell ref="E8:M8"/>
    <mergeCell ref="B9:D9"/>
    <mergeCell ref="E9:M9"/>
    <mergeCell ref="B11:D11"/>
    <mergeCell ref="B14:E14"/>
    <mergeCell ref="H14:J14"/>
    <mergeCell ref="K14:L14"/>
    <mergeCell ref="B15:E15"/>
    <mergeCell ref="H15:J15"/>
    <mergeCell ref="K15:L15"/>
    <mergeCell ref="B16:E16"/>
    <mergeCell ref="H16:J16"/>
    <mergeCell ref="K16:L16"/>
    <mergeCell ref="B17:E17"/>
    <mergeCell ref="H17:J17"/>
    <mergeCell ref="K17:L17"/>
    <mergeCell ref="G26:M26"/>
    <mergeCell ref="B18:E18"/>
    <mergeCell ref="H18:J18"/>
    <mergeCell ref="K18:L18"/>
    <mergeCell ref="B19:E19"/>
    <mergeCell ref="H19:J19"/>
    <mergeCell ref="K19:L19"/>
    <mergeCell ref="B21:D21"/>
    <mergeCell ref="G23:H23"/>
    <mergeCell ref="J23:L23"/>
    <mergeCell ref="G24:M24"/>
    <mergeCell ref="G25:M25"/>
    <mergeCell ref="G27:M27"/>
    <mergeCell ref="G28:M28"/>
    <mergeCell ref="G29:M29"/>
    <mergeCell ref="B32:M32"/>
    <mergeCell ref="B34:D34"/>
    <mergeCell ref="J34:K34"/>
    <mergeCell ref="I35:M38"/>
    <mergeCell ref="H41:I41"/>
    <mergeCell ref="J41:K41"/>
    <mergeCell ref="L41:M41"/>
    <mergeCell ref="B42:E42"/>
    <mergeCell ref="H42:I42"/>
    <mergeCell ref="J42:K42"/>
    <mergeCell ref="L42:M42"/>
    <mergeCell ref="B43:E43"/>
    <mergeCell ref="H43:I43"/>
    <mergeCell ref="J43:K43"/>
    <mergeCell ref="L43:M43"/>
    <mergeCell ref="B44:E44"/>
    <mergeCell ref="H44:I44"/>
    <mergeCell ref="J44:K44"/>
    <mergeCell ref="L44:M44"/>
    <mergeCell ref="B45:E45"/>
    <mergeCell ref="H45:I45"/>
    <mergeCell ref="J45:K45"/>
    <mergeCell ref="L45:M45"/>
    <mergeCell ref="B46:E46"/>
    <mergeCell ref="H46:I46"/>
    <mergeCell ref="J46:K46"/>
    <mergeCell ref="L46:M46"/>
    <mergeCell ref="L49:M49"/>
    <mergeCell ref="H50:I50"/>
    <mergeCell ref="J50:K50"/>
    <mergeCell ref="L50:M50"/>
    <mergeCell ref="B47:E47"/>
    <mergeCell ref="H47:I47"/>
    <mergeCell ref="J47:K47"/>
    <mergeCell ref="L47:M47"/>
    <mergeCell ref="B48:E48"/>
    <mergeCell ref="H48:I48"/>
    <mergeCell ref="J48:K48"/>
    <mergeCell ref="L48:M48"/>
  </mergeCells>
  <conditionalFormatting sqref="E7:M9 B13:E19 H30 J30 L30">
    <cfRule type="cellIs" dxfId="7" priority="4" operator="equal">
      <formula>0</formula>
    </cfRule>
  </conditionalFormatting>
  <conditionalFormatting sqref="G36:G38">
    <cfRule type="cellIs" dxfId="6" priority="3" operator="equal">
      <formula>0</formula>
    </cfRule>
  </conditionalFormatting>
  <conditionalFormatting sqref="G23:H23">
    <cfRule type="cellIs" dxfId="5" priority="1" operator="equal">
      <formula>0</formula>
    </cfRule>
  </conditionalFormatting>
  <conditionalFormatting sqref="G24:M29">
    <cfRule type="cellIs" dxfId="4" priority="2" operator="equal">
      <formula>0</formula>
    </cfRule>
  </conditionalFormatting>
  <dataValidations count="1">
    <dataValidation type="list" allowBlank="1" showInputMessage="1" showErrorMessage="1" sqref="G23" xr:uid="{01450E6A-55FD-FD41-87EB-AC534E0972E2}">
      <formula1>$M$33:$M$34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2DC3D-47F5-FF45-B4D5-E0BBC0AEE3EC}">
  <dimension ref="A1:O77"/>
  <sheetViews>
    <sheetView workbookViewId="0">
      <selection sqref="A1:XFD1048576"/>
    </sheetView>
  </sheetViews>
  <sheetFormatPr baseColWidth="10" defaultColWidth="0" defaultRowHeight="15" customHeight="1" zeroHeight="1" x14ac:dyDescent="0.2"/>
  <cols>
    <col min="1" max="1" width="1.33203125" customWidth="1"/>
    <col min="2" max="2" width="4.33203125" customWidth="1"/>
    <col min="3" max="3" width="4.6640625" customWidth="1"/>
    <col min="4" max="4" width="10.33203125" customWidth="1"/>
    <col min="5" max="5" width="9.1640625" customWidth="1"/>
    <col min="6" max="6" width="1.83203125" customWidth="1"/>
    <col min="7" max="7" width="14.6640625" customWidth="1"/>
    <col min="8" max="8" width="5.33203125" customWidth="1"/>
    <col min="9" max="9" width="10.6640625" customWidth="1"/>
    <col min="10" max="10" width="5.33203125" customWidth="1"/>
    <col min="11" max="11" width="8" customWidth="1"/>
    <col min="12" max="12" width="5.83203125" customWidth="1"/>
    <col min="13" max="13" width="13" customWidth="1"/>
    <col min="14" max="14" width="1.33203125" customWidth="1"/>
    <col min="15" max="15" width="0" hidden="1" customWidth="1"/>
    <col min="16" max="16384" width="9.1640625" hidden="1"/>
  </cols>
  <sheetData>
    <row r="1" spans="1:14" ht="19.5" customHeight="1" x14ac:dyDescent="0.25">
      <c r="A1" s="67"/>
      <c r="B1" s="280" t="s">
        <v>112</v>
      </c>
      <c r="C1" s="280"/>
      <c r="D1" s="280"/>
      <c r="E1" s="280"/>
      <c r="F1" s="280"/>
      <c r="G1" s="280"/>
      <c r="H1" s="280"/>
      <c r="I1" s="280"/>
      <c r="J1" s="280"/>
      <c r="K1" s="280"/>
      <c r="L1" s="280"/>
      <c r="M1" s="280"/>
      <c r="N1" s="68"/>
    </row>
    <row r="2" spans="1:14" ht="20" thickBot="1" x14ac:dyDescent="0.3">
      <c r="A2" s="67"/>
      <c r="B2" s="281" t="str">
        <f>IF(E7=0, "", E7)</f>
        <v>NDSU Lumberjack Association</v>
      </c>
      <c r="C2" s="281"/>
      <c r="D2" s="281"/>
      <c r="E2" s="281"/>
      <c r="F2" s="281"/>
      <c r="G2" s="281"/>
      <c r="H2" s="281"/>
      <c r="I2" s="281"/>
      <c r="J2" s="281"/>
      <c r="K2" s="281"/>
      <c r="L2" s="281"/>
      <c r="M2" s="281"/>
      <c r="N2" s="68"/>
    </row>
    <row r="3" spans="1:14" ht="7.5" customHeight="1" thickTop="1" x14ac:dyDescent="0.2">
      <c r="A3" s="67"/>
      <c r="B3" s="69"/>
      <c r="C3" s="69"/>
      <c r="D3" s="69"/>
      <c r="E3" s="69"/>
      <c r="F3" s="69"/>
      <c r="G3" s="69"/>
      <c r="H3" s="69"/>
      <c r="I3" s="69"/>
      <c r="J3" s="69"/>
      <c r="K3" s="69"/>
      <c r="L3" s="69"/>
      <c r="M3" s="69"/>
      <c r="N3" s="69"/>
    </row>
    <row r="4" spans="1:14" x14ac:dyDescent="0.2">
      <c r="A4" s="67"/>
      <c r="B4" s="282" t="s">
        <v>60</v>
      </c>
      <c r="C4" s="282"/>
      <c r="D4" s="282"/>
      <c r="E4" s="282"/>
      <c r="F4" s="282"/>
      <c r="G4" s="282"/>
      <c r="H4" s="282"/>
      <c r="I4" s="282"/>
      <c r="J4" s="282"/>
      <c r="K4" s="282"/>
      <c r="L4" s="282"/>
      <c r="M4" s="282"/>
      <c r="N4" s="70"/>
    </row>
    <row r="5" spans="1:14" x14ac:dyDescent="0.2">
      <c r="A5" s="67"/>
      <c r="B5" s="270" t="s">
        <v>18</v>
      </c>
      <c r="C5" s="270"/>
      <c r="D5" s="270"/>
      <c r="E5" s="88"/>
      <c r="F5" s="88"/>
      <c r="G5" s="88"/>
      <c r="H5" s="88"/>
      <c r="I5" s="88"/>
      <c r="J5" s="88"/>
      <c r="K5" s="88"/>
      <c r="L5" s="88"/>
      <c r="M5" s="88"/>
      <c r="N5" s="88"/>
    </row>
    <row r="6" spans="1:14" ht="7.5" customHeight="1" x14ac:dyDescent="0.2">
      <c r="A6" s="67"/>
      <c r="B6" s="67"/>
      <c r="C6" s="67"/>
      <c r="D6" s="67"/>
      <c r="E6" s="67"/>
      <c r="F6" s="67"/>
      <c r="G6" s="67"/>
      <c r="H6" s="67"/>
      <c r="I6" s="67"/>
      <c r="J6" s="67"/>
      <c r="K6" s="67"/>
      <c r="L6" s="67"/>
      <c r="M6" s="67"/>
      <c r="N6" s="67"/>
    </row>
    <row r="7" spans="1:14" x14ac:dyDescent="0.2">
      <c r="A7" s="67"/>
      <c r="B7" s="237" t="s">
        <v>19</v>
      </c>
      <c r="C7" s="237"/>
      <c r="D7" s="237"/>
      <c r="E7" s="237" t="s">
        <v>71</v>
      </c>
      <c r="F7" s="237"/>
      <c r="G7" s="237"/>
      <c r="H7" s="237"/>
      <c r="I7" s="237"/>
      <c r="J7" s="237"/>
      <c r="K7" s="237"/>
      <c r="L7" s="237"/>
      <c r="M7" s="237"/>
      <c r="N7" s="71"/>
    </row>
    <row r="8" spans="1:14" x14ac:dyDescent="0.2">
      <c r="A8" s="67"/>
      <c r="B8" s="237" t="s">
        <v>61</v>
      </c>
      <c r="C8" s="237"/>
      <c r="D8" s="237"/>
      <c r="E8" s="237" t="s">
        <v>72</v>
      </c>
      <c r="F8" s="237"/>
      <c r="G8" s="237"/>
      <c r="H8" s="237"/>
      <c r="I8" s="237"/>
      <c r="J8" s="237"/>
      <c r="K8" s="237"/>
      <c r="L8" s="237"/>
      <c r="M8" s="237"/>
      <c r="N8" s="71"/>
    </row>
    <row r="9" spans="1:14" x14ac:dyDescent="0.2">
      <c r="A9" s="67"/>
      <c r="B9" s="237" t="s">
        <v>22</v>
      </c>
      <c r="C9" s="237"/>
      <c r="D9" s="237"/>
      <c r="E9" s="238" t="s">
        <v>73</v>
      </c>
      <c r="F9" s="238"/>
      <c r="G9" s="238"/>
      <c r="H9" s="238"/>
      <c r="I9" s="238"/>
      <c r="J9" s="238"/>
      <c r="K9" s="238"/>
      <c r="L9" s="238"/>
      <c r="M9" s="238"/>
      <c r="N9" s="71"/>
    </row>
    <row r="10" spans="1:14" ht="7.5" customHeight="1" x14ac:dyDescent="0.2">
      <c r="A10" s="67"/>
      <c r="B10" s="67"/>
      <c r="C10" s="67"/>
      <c r="D10" s="67"/>
      <c r="E10" s="67"/>
      <c r="F10" s="67"/>
      <c r="G10" s="67"/>
      <c r="H10" s="67"/>
      <c r="I10" s="67"/>
      <c r="J10" s="67"/>
      <c r="K10" s="67"/>
      <c r="L10" s="67"/>
      <c r="M10" s="67"/>
      <c r="N10" s="67"/>
    </row>
    <row r="11" spans="1:14" x14ac:dyDescent="0.2">
      <c r="A11" s="67"/>
      <c r="B11" s="270" t="s">
        <v>74</v>
      </c>
      <c r="C11" s="270"/>
      <c r="D11" s="270"/>
      <c r="E11" s="70" t="s">
        <v>75</v>
      </c>
      <c r="F11" s="70"/>
      <c r="G11" s="67"/>
      <c r="H11" s="67"/>
      <c r="I11" s="67"/>
      <c r="J11" s="67"/>
      <c r="K11" s="67"/>
      <c r="L11" s="67"/>
      <c r="M11" s="67"/>
      <c r="N11" s="67"/>
    </row>
    <row r="12" spans="1:14" ht="7.5" customHeight="1" thickBot="1" x14ac:dyDescent="0.25">
      <c r="A12" s="67"/>
      <c r="B12" s="67"/>
      <c r="C12" s="67"/>
      <c r="D12" s="67"/>
      <c r="E12" s="67"/>
      <c r="F12" s="67"/>
      <c r="G12" s="67"/>
      <c r="H12" s="67"/>
      <c r="I12" s="67"/>
      <c r="J12" s="67"/>
      <c r="K12" s="67"/>
      <c r="L12" s="67"/>
      <c r="M12" s="67"/>
      <c r="N12" s="67"/>
    </row>
    <row r="13" spans="1:14" ht="16" thickBot="1" x14ac:dyDescent="0.25">
      <c r="A13" s="67"/>
      <c r="B13" s="259" t="s">
        <v>55</v>
      </c>
      <c r="C13" s="259"/>
      <c r="D13" s="259"/>
      <c r="E13" s="259"/>
      <c r="F13" s="72"/>
      <c r="G13" s="277" t="s">
        <v>77</v>
      </c>
      <c r="H13" s="278"/>
      <c r="I13" s="278"/>
      <c r="J13" s="278"/>
      <c r="K13" s="278"/>
      <c r="L13" s="278"/>
      <c r="M13" s="279"/>
      <c r="N13" s="67"/>
    </row>
    <row r="14" spans="1:14" x14ac:dyDescent="0.2">
      <c r="A14" s="67"/>
      <c r="B14" s="259"/>
      <c r="C14" s="259"/>
      <c r="D14" s="259"/>
      <c r="E14" s="259"/>
      <c r="F14" s="72"/>
      <c r="G14" s="73" t="s">
        <v>79</v>
      </c>
      <c r="H14" s="273"/>
      <c r="I14" s="274"/>
      <c r="J14" s="275"/>
      <c r="K14" s="276" t="s">
        <v>80</v>
      </c>
      <c r="L14" s="276"/>
      <c r="M14" s="74"/>
      <c r="N14" s="67"/>
    </row>
    <row r="15" spans="1:14" x14ac:dyDescent="0.2">
      <c r="A15" s="67"/>
      <c r="B15" s="259"/>
      <c r="C15" s="259"/>
      <c r="D15" s="259"/>
      <c r="E15" s="259"/>
      <c r="F15" s="75"/>
      <c r="G15" s="76" t="s">
        <v>82</v>
      </c>
      <c r="H15" s="260"/>
      <c r="I15" s="261"/>
      <c r="J15" s="262"/>
      <c r="K15" s="272" t="s">
        <v>83</v>
      </c>
      <c r="L15" s="272"/>
      <c r="M15" s="77"/>
      <c r="N15" s="67"/>
    </row>
    <row r="16" spans="1:14" x14ac:dyDescent="0.2">
      <c r="A16" s="67"/>
      <c r="B16" s="259"/>
      <c r="C16" s="259"/>
      <c r="D16" s="259"/>
      <c r="E16" s="259"/>
      <c r="F16" s="75"/>
      <c r="G16" s="76" t="s">
        <v>84</v>
      </c>
      <c r="H16" s="260"/>
      <c r="I16" s="261"/>
      <c r="J16" s="262"/>
      <c r="K16" s="272" t="s">
        <v>85</v>
      </c>
      <c r="L16" s="272"/>
      <c r="M16" s="77"/>
      <c r="N16" s="67"/>
    </row>
    <row r="17" spans="1:14" x14ac:dyDescent="0.2">
      <c r="A17" s="67"/>
      <c r="B17" s="259"/>
      <c r="C17" s="259"/>
      <c r="D17" s="259"/>
      <c r="E17" s="259"/>
      <c r="F17" s="75"/>
      <c r="G17" s="76" t="s">
        <v>86</v>
      </c>
      <c r="H17" s="260"/>
      <c r="I17" s="261"/>
      <c r="J17" s="262"/>
      <c r="K17" s="272" t="s">
        <v>87</v>
      </c>
      <c r="L17" s="272"/>
      <c r="M17" s="77"/>
      <c r="N17" s="67"/>
    </row>
    <row r="18" spans="1:14" x14ac:dyDescent="0.2">
      <c r="A18" s="67"/>
      <c r="B18" s="259"/>
      <c r="C18" s="259"/>
      <c r="D18" s="259"/>
      <c r="E18" s="259"/>
      <c r="F18" s="72"/>
      <c r="G18" s="78" t="s">
        <v>88</v>
      </c>
      <c r="H18" s="260"/>
      <c r="I18" s="261"/>
      <c r="J18" s="262"/>
      <c r="K18" s="263" t="s">
        <v>89</v>
      </c>
      <c r="L18" s="264"/>
      <c r="M18" s="77"/>
      <c r="N18" s="67"/>
    </row>
    <row r="19" spans="1:14" ht="16" thickBot="1" x14ac:dyDescent="0.25">
      <c r="A19" s="67"/>
      <c r="B19" s="265"/>
      <c r="C19" s="265"/>
      <c r="D19" s="265"/>
      <c r="E19" s="265"/>
      <c r="F19" s="85"/>
      <c r="G19" s="79" t="s">
        <v>90</v>
      </c>
      <c r="H19" s="266"/>
      <c r="I19" s="267"/>
      <c r="J19" s="268"/>
      <c r="K19" s="269" t="s">
        <v>91</v>
      </c>
      <c r="L19" s="269"/>
      <c r="M19" s="80"/>
      <c r="N19" s="67"/>
    </row>
    <row r="20" spans="1:14" ht="7.5" customHeight="1" x14ac:dyDescent="0.2">
      <c r="A20" s="67"/>
      <c r="B20" s="67"/>
      <c r="C20" s="67"/>
      <c r="D20" s="67"/>
      <c r="E20" s="67"/>
      <c r="F20" s="67"/>
      <c r="G20" s="67"/>
      <c r="H20" s="67"/>
      <c r="I20" s="67"/>
      <c r="J20" s="67"/>
      <c r="K20" s="67"/>
      <c r="L20" s="67"/>
      <c r="M20" s="67"/>
      <c r="N20" s="67"/>
    </row>
    <row r="21" spans="1:14" x14ac:dyDescent="0.2">
      <c r="A21" s="67"/>
      <c r="B21" s="270" t="s">
        <v>25</v>
      </c>
      <c r="C21" s="270"/>
      <c r="D21" s="270"/>
      <c r="E21" s="81" t="s">
        <v>92</v>
      </c>
      <c r="F21" s="81"/>
      <c r="G21" s="67"/>
      <c r="H21" s="67"/>
      <c r="I21" s="67"/>
      <c r="J21" s="67"/>
      <c r="K21" s="67"/>
      <c r="L21" s="67"/>
      <c r="M21" s="67"/>
      <c r="N21" s="67"/>
    </row>
    <row r="22" spans="1:14" ht="7.5" customHeight="1" x14ac:dyDescent="0.2">
      <c r="A22" s="67"/>
      <c r="B22" s="67"/>
      <c r="C22" s="67"/>
      <c r="D22" s="67"/>
      <c r="E22" s="67"/>
      <c r="F22" s="67"/>
      <c r="G22" s="67"/>
      <c r="H22" s="67"/>
      <c r="I22" s="67"/>
      <c r="J22" s="67"/>
      <c r="K22" s="67"/>
      <c r="L22" s="67"/>
      <c r="M22" s="67"/>
      <c r="N22" s="67"/>
    </row>
    <row r="23" spans="1:14" x14ac:dyDescent="0.2">
      <c r="A23" s="67"/>
      <c r="B23" s="72" t="s">
        <v>93</v>
      </c>
      <c r="C23" s="72"/>
      <c r="D23" s="72"/>
      <c r="E23" s="72"/>
      <c r="F23" s="72"/>
      <c r="G23" s="271"/>
      <c r="H23" s="271"/>
      <c r="I23" s="82"/>
      <c r="J23" s="237" t="s">
        <v>116</v>
      </c>
      <c r="K23" s="237"/>
      <c r="L23" s="237"/>
      <c r="M23" s="83"/>
      <c r="N23" s="71"/>
    </row>
    <row r="24" spans="1:14" x14ac:dyDescent="0.2">
      <c r="A24" s="67"/>
      <c r="B24" s="84" t="s">
        <v>26</v>
      </c>
      <c r="C24" s="84"/>
      <c r="D24" s="84"/>
      <c r="E24" s="84"/>
      <c r="F24" s="84"/>
      <c r="G24" s="254"/>
      <c r="H24" s="254"/>
      <c r="I24" s="254"/>
      <c r="J24" s="254"/>
      <c r="K24" s="254"/>
      <c r="L24" s="254"/>
      <c r="M24" s="254"/>
      <c r="N24" s="67"/>
    </row>
    <row r="25" spans="1:14" x14ac:dyDescent="0.2">
      <c r="A25" s="67"/>
      <c r="B25" s="84" t="s">
        <v>96</v>
      </c>
      <c r="C25" s="84"/>
      <c r="D25" s="84"/>
      <c r="E25" s="84"/>
      <c r="F25" s="84"/>
      <c r="G25" s="254"/>
      <c r="H25" s="254"/>
      <c r="I25" s="254"/>
      <c r="J25" s="254"/>
      <c r="K25" s="254"/>
      <c r="L25" s="254"/>
      <c r="M25" s="254"/>
      <c r="N25" s="67"/>
    </row>
    <row r="26" spans="1:14" x14ac:dyDescent="0.2">
      <c r="A26" s="67"/>
      <c r="B26" s="84" t="s">
        <v>98</v>
      </c>
      <c r="C26" s="84"/>
      <c r="D26" s="84"/>
      <c r="E26" s="84"/>
      <c r="F26" s="84"/>
      <c r="G26" s="254"/>
      <c r="H26" s="254"/>
      <c r="I26" s="254"/>
      <c r="J26" s="254"/>
      <c r="K26" s="254"/>
      <c r="L26" s="254"/>
      <c r="M26" s="254"/>
      <c r="N26" s="67"/>
    </row>
    <row r="27" spans="1:14" x14ac:dyDescent="0.2">
      <c r="A27" s="67"/>
      <c r="B27" s="84" t="s">
        <v>117</v>
      </c>
      <c r="C27" s="84"/>
      <c r="D27" s="84"/>
      <c r="E27" s="84"/>
      <c r="F27" s="84"/>
      <c r="G27" s="254"/>
      <c r="H27" s="254"/>
      <c r="I27" s="254"/>
      <c r="J27" s="254"/>
      <c r="K27" s="254"/>
      <c r="L27" s="254"/>
      <c r="M27" s="254"/>
      <c r="N27" s="67"/>
    </row>
    <row r="28" spans="1:14" x14ac:dyDescent="0.2">
      <c r="A28" s="67"/>
      <c r="B28" s="84" t="s">
        <v>30</v>
      </c>
      <c r="C28" s="84"/>
      <c r="D28" s="84"/>
      <c r="E28" s="84"/>
      <c r="F28" s="84"/>
      <c r="G28" s="255"/>
      <c r="H28" s="254"/>
      <c r="I28" s="254"/>
      <c r="J28" s="254"/>
      <c r="K28" s="254"/>
      <c r="L28" s="254"/>
      <c r="M28" s="254"/>
      <c r="N28" s="67"/>
    </row>
    <row r="29" spans="1:14" x14ac:dyDescent="0.2">
      <c r="A29" s="67"/>
      <c r="B29" s="84" t="s">
        <v>101</v>
      </c>
      <c r="C29" s="84"/>
      <c r="D29" s="84"/>
      <c r="E29" s="84"/>
      <c r="F29" s="84"/>
      <c r="G29" s="254"/>
      <c r="H29" s="254"/>
      <c r="I29" s="254"/>
      <c r="J29" s="254"/>
      <c r="K29" s="254"/>
      <c r="L29" s="254"/>
      <c r="M29" s="254"/>
      <c r="N29" s="67"/>
    </row>
    <row r="30" spans="1:14" x14ac:dyDescent="0.2">
      <c r="A30" s="67"/>
      <c r="B30" s="84" t="s">
        <v>102</v>
      </c>
      <c r="C30" s="84"/>
      <c r="D30" s="84"/>
      <c r="E30" s="84"/>
      <c r="F30" s="84"/>
      <c r="G30" s="86" t="s">
        <v>103</v>
      </c>
      <c r="H30" s="87"/>
      <c r="I30" s="86" t="s">
        <v>104</v>
      </c>
      <c r="J30" s="87"/>
      <c r="K30" s="86" t="s">
        <v>105</v>
      </c>
      <c r="L30" s="87"/>
      <c r="M30" s="67"/>
      <c r="N30" s="67"/>
    </row>
    <row r="31" spans="1:14" ht="7.5" customHeight="1" x14ac:dyDescent="0.2">
      <c r="A31" s="67"/>
      <c r="B31" s="67"/>
      <c r="C31" s="67"/>
      <c r="D31" s="67"/>
      <c r="E31" s="67"/>
      <c r="F31" s="67"/>
      <c r="G31" s="67"/>
      <c r="H31" s="67"/>
      <c r="I31" s="67"/>
      <c r="J31" s="67"/>
      <c r="K31" s="67"/>
      <c r="L31" s="67"/>
      <c r="M31" s="88"/>
      <c r="N31" s="67"/>
    </row>
    <row r="32" spans="1:14" x14ac:dyDescent="0.2">
      <c r="B32" s="256" t="s">
        <v>106</v>
      </c>
      <c r="C32" s="256"/>
      <c r="D32" s="256"/>
      <c r="E32" s="256"/>
      <c r="F32" s="256"/>
      <c r="G32" s="256"/>
      <c r="H32" s="256"/>
      <c r="I32" s="256"/>
      <c r="J32" s="256"/>
      <c r="K32" s="256"/>
      <c r="L32" s="256"/>
      <c r="M32" s="256"/>
      <c r="N32" s="67"/>
    </row>
    <row r="33" spans="1:14" s="91" customFormat="1" ht="7.5" customHeight="1" x14ac:dyDescent="0.2">
      <c r="A33" s="89"/>
      <c r="B33" s="90"/>
      <c r="C33" s="90"/>
      <c r="D33" s="90"/>
      <c r="E33" s="90"/>
      <c r="F33" s="90"/>
      <c r="G33" s="90"/>
      <c r="H33" s="90"/>
      <c r="I33" s="90"/>
      <c r="J33" s="90"/>
      <c r="K33" s="90"/>
      <c r="L33" s="90"/>
      <c r="M33" s="90" t="s">
        <v>94</v>
      </c>
      <c r="N33" s="89"/>
    </row>
    <row r="34" spans="1:14" s="91" customFormat="1" x14ac:dyDescent="0.2">
      <c r="A34" s="89"/>
      <c r="B34" s="257" t="s">
        <v>107</v>
      </c>
      <c r="C34" s="257"/>
      <c r="D34" s="257"/>
      <c r="E34" s="90"/>
      <c r="F34" s="90"/>
      <c r="G34" s="90"/>
      <c r="H34" s="90"/>
      <c r="I34" s="90"/>
      <c r="J34" s="258" t="s">
        <v>43</v>
      </c>
      <c r="K34" s="258"/>
      <c r="L34" s="92"/>
      <c r="M34" s="92" t="s">
        <v>108</v>
      </c>
      <c r="N34" s="89"/>
    </row>
    <row r="35" spans="1:14" s="91" customFormat="1" ht="7.5" customHeight="1" x14ac:dyDescent="0.2">
      <c r="A35" s="89"/>
      <c r="B35" s="93"/>
      <c r="C35" s="93"/>
      <c r="D35" s="93"/>
      <c r="E35" s="90"/>
      <c r="F35" s="90"/>
      <c r="G35" s="90"/>
      <c r="H35" s="90"/>
      <c r="I35" s="250" t="s">
        <v>108</v>
      </c>
      <c r="J35" s="250"/>
      <c r="K35" s="250"/>
      <c r="L35" s="250"/>
      <c r="M35" s="250"/>
      <c r="N35" s="89"/>
    </row>
    <row r="36" spans="1:14" s="91" customFormat="1" ht="16" x14ac:dyDescent="0.2">
      <c r="A36" s="89"/>
      <c r="B36" s="103" t="s">
        <v>109</v>
      </c>
      <c r="C36" s="93"/>
      <c r="D36" s="93"/>
      <c r="E36" s="90"/>
      <c r="F36" s="90"/>
      <c r="G36" s="94"/>
      <c r="H36" s="95"/>
      <c r="I36" s="250"/>
      <c r="J36" s="250"/>
      <c r="K36" s="250"/>
      <c r="L36" s="250"/>
      <c r="M36" s="250"/>
      <c r="N36" s="89"/>
    </row>
    <row r="37" spans="1:14" s="91" customFormat="1" ht="16" x14ac:dyDescent="0.2">
      <c r="A37" s="89"/>
      <c r="B37" s="103" t="s">
        <v>110</v>
      </c>
      <c r="C37" s="93"/>
      <c r="D37" s="93"/>
      <c r="E37" s="90"/>
      <c r="F37" s="90"/>
      <c r="G37" s="94"/>
      <c r="H37" s="95"/>
      <c r="I37" s="250"/>
      <c r="J37" s="250"/>
      <c r="K37" s="250"/>
      <c r="L37" s="250"/>
      <c r="M37" s="250"/>
      <c r="N37" s="89"/>
    </row>
    <row r="38" spans="1:14" s="91" customFormat="1" ht="16" x14ac:dyDescent="0.2">
      <c r="A38" s="89"/>
      <c r="B38" s="103" t="s">
        <v>111</v>
      </c>
      <c r="C38" s="93"/>
      <c r="D38" s="93"/>
      <c r="E38" s="90"/>
      <c r="F38" s="90"/>
      <c r="G38" s="94"/>
      <c r="H38" s="95"/>
      <c r="I38" s="250"/>
      <c r="J38" s="250"/>
      <c r="K38" s="250"/>
      <c r="L38" s="250"/>
      <c r="M38" s="250"/>
      <c r="N38" s="89"/>
    </row>
    <row r="39" spans="1:14" s="91" customFormat="1" ht="7.5" customHeight="1" x14ac:dyDescent="0.2">
      <c r="A39" s="89"/>
      <c r="B39" s="90"/>
      <c r="C39" s="90"/>
      <c r="D39" s="90"/>
      <c r="E39" s="90"/>
      <c r="F39" s="90"/>
      <c r="G39" s="90"/>
      <c r="H39" s="96"/>
      <c r="I39" s="90"/>
      <c r="J39" s="90"/>
      <c r="K39" s="90"/>
      <c r="L39" s="90"/>
      <c r="M39" s="90"/>
      <c r="N39" s="89"/>
    </row>
    <row r="40" spans="1:14" s="91" customFormat="1" x14ac:dyDescent="0.2">
      <c r="A40" s="89"/>
      <c r="B40" s="97" t="s">
        <v>50</v>
      </c>
      <c r="C40" s="98"/>
      <c r="D40" s="99"/>
      <c r="E40" s="100"/>
      <c r="F40" s="100"/>
      <c r="G40" s="90"/>
      <c r="H40" s="90"/>
      <c r="I40" s="90"/>
      <c r="J40" s="90"/>
      <c r="K40" s="90"/>
      <c r="L40" s="90"/>
      <c r="M40" s="101"/>
      <c r="N40" s="89"/>
    </row>
    <row r="41" spans="1:14" s="91" customFormat="1" ht="25.5" customHeight="1" x14ac:dyDescent="0.2">
      <c r="A41" s="89"/>
      <c r="B41" s="90"/>
      <c r="C41" s="90"/>
      <c r="D41" s="90"/>
      <c r="E41" s="90"/>
      <c r="F41" s="90"/>
      <c r="G41" s="101" t="s">
        <v>51</v>
      </c>
      <c r="H41" s="251" t="s">
        <v>52</v>
      </c>
      <c r="I41" s="251"/>
      <c r="J41" s="252" t="s">
        <v>53</v>
      </c>
      <c r="K41" s="252"/>
      <c r="L41" s="252" t="s">
        <v>54</v>
      </c>
      <c r="M41" s="252"/>
      <c r="N41" s="102"/>
    </row>
    <row r="42" spans="1:14" s="91" customFormat="1" x14ac:dyDescent="0.2">
      <c r="A42" s="89"/>
      <c r="B42" s="246" t="str">
        <f t="shared" ref="B42:B48" si="0">IF(B13=0,"",B13)</f>
        <v>Operating Expenses</v>
      </c>
      <c r="C42" s="246"/>
      <c r="D42" s="246"/>
      <c r="E42" s="246"/>
      <c r="F42" s="103"/>
      <c r="G42" s="104">
        <v>0</v>
      </c>
      <c r="H42" s="248">
        <v>0</v>
      </c>
      <c r="I42" s="248"/>
      <c r="J42" s="249">
        <v>0</v>
      </c>
      <c r="K42" s="249"/>
      <c r="L42" s="243">
        <f t="shared" ref="L42:L48" si="1">H42-J42</f>
        <v>0</v>
      </c>
      <c r="M42" s="243"/>
      <c r="N42" s="105"/>
    </row>
    <row r="43" spans="1:14" s="91" customFormat="1" x14ac:dyDescent="0.2">
      <c r="A43" s="89"/>
      <c r="B43" s="246" t="str">
        <f t="shared" si="0"/>
        <v/>
      </c>
      <c r="C43" s="246"/>
      <c r="D43" s="246"/>
      <c r="E43" s="246"/>
      <c r="F43" s="103"/>
      <c r="G43" s="104">
        <f t="shared" ref="G43:G48" si="2">ROUND(0*$H$36*0.85,0)</f>
        <v>0</v>
      </c>
      <c r="H43" s="248">
        <v>0</v>
      </c>
      <c r="I43" s="248"/>
      <c r="J43" s="249">
        <v>0</v>
      </c>
      <c r="K43" s="249"/>
      <c r="L43" s="243">
        <f t="shared" si="1"/>
        <v>0</v>
      </c>
      <c r="M43" s="243"/>
      <c r="N43" s="105"/>
    </row>
    <row r="44" spans="1:14" s="91" customFormat="1" x14ac:dyDescent="0.2">
      <c r="A44" s="89"/>
      <c r="B44" s="246" t="str">
        <f t="shared" si="0"/>
        <v/>
      </c>
      <c r="C44" s="246"/>
      <c r="D44" s="246"/>
      <c r="E44" s="246"/>
      <c r="F44" s="103"/>
      <c r="G44" s="104">
        <f t="shared" si="2"/>
        <v>0</v>
      </c>
      <c r="H44" s="248">
        <v>0</v>
      </c>
      <c r="I44" s="248"/>
      <c r="J44" s="249">
        <v>0</v>
      </c>
      <c r="K44" s="249"/>
      <c r="L44" s="243">
        <f t="shared" si="1"/>
        <v>0</v>
      </c>
      <c r="M44" s="243"/>
      <c r="N44" s="106"/>
    </row>
    <row r="45" spans="1:14" s="91" customFormat="1" x14ac:dyDescent="0.2">
      <c r="A45" s="89"/>
      <c r="B45" s="246" t="str">
        <f t="shared" si="0"/>
        <v/>
      </c>
      <c r="C45" s="246"/>
      <c r="D45" s="246"/>
      <c r="E45" s="246"/>
      <c r="F45" s="103"/>
      <c r="G45" s="104">
        <f t="shared" si="2"/>
        <v>0</v>
      </c>
      <c r="H45" s="248">
        <v>0</v>
      </c>
      <c r="I45" s="248"/>
      <c r="J45" s="249">
        <v>0</v>
      </c>
      <c r="K45" s="249"/>
      <c r="L45" s="243">
        <f t="shared" si="1"/>
        <v>0</v>
      </c>
      <c r="M45" s="243"/>
      <c r="N45" s="105"/>
    </row>
    <row r="46" spans="1:14" s="91" customFormat="1" x14ac:dyDescent="0.2">
      <c r="A46" s="89"/>
      <c r="B46" s="246" t="str">
        <f t="shared" si="0"/>
        <v/>
      </c>
      <c r="C46" s="246"/>
      <c r="D46" s="246"/>
      <c r="E46" s="246"/>
      <c r="F46" s="103"/>
      <c r="G46" s="104">
        <f>ROUND(0*$H$36*0.85,0)</f>
        <v>0</v>
      </c>
      <c r="H46" s="248">
        <v>0</v>
      </c>
      <c r="I46" s="248"/>
      <c r="J46" s="249">
        <v>0</v>
      </c>
      <c r="K46" s="249"/>
      <c r="L46" s="243">
        <f>H46-J46</f>
        <v>0</v>
      </c>
      <c r="M46" s="243"/>
      <c r="N46" s="105"/>
    </row>
    <row r="47" spans="1:14" s="91" customFormat="1" x14ac:dyDescent="0.2">
      <c r="A47" s="89"/>
      <c r="B47" s="246" t="str">
        <f t="shared" si="0"/>
        <v/>
      </c>
      <c r="C47" s="246"/>
      <c r="D47" s="246"/>
      <c r="E47" s="246"/>
      <c r="F47" s="103"/>
      <c r="G47" s="104">
        <f>ROUND(0*$H$36*0.85,0)</f>
        <v>0</v>
      </c>
      <c r="H47" s="247">
        <v>0</v>
      </c>
      <c r="I47" s="247"/>
      <c r="J47" s="243">
        <v>0</v>
      </c>
      <c r="K47" s="243"/>
      <c r="L47" s="243">
        <f>H47-J47</f>
        <v>0</v>
      </c>
      <c r="M47" s="243"/>
      <c r="N47" s="105"/>
    </row>
    <row r="48" spans="1:14" s="91" customFormat="1" x14ac:dyDescent="0.2">
      <c r="A48" s="89"/>
      <c r="B48" s="246" t="str">
        <f t="shared" si="0"/>
        <v/>
      </c>
      <c r="C48" s="246"/>
      <c r="D48" s="246"/>
      <c r="E48" s="246"/>
      <c r="F48" s="103"/>
      <c r="G48" s="104">
        <f t="shared" si="2"/>
        <v>0</v>
      </c>
      <c r="H48" s="248">
        <v>0</v>
      </c>
      <c r="I48" s="248"/>
      <c r="J48" s="249">
        <v>0</v>
      </c>
      <c r="K48" s="249"/>
      <c r="L48" s="243">
        <f t="shared" si="1"/>
        <v>0</v>
      </c>
      <c r="M48" s="243"/>
      <c r="N48" s="106"/>
    </row>
    <row r="49" spans="1:14" s="91" customFormat="1" ht="7.5" customHeight="1" x14ac:dyDescent="0.2">
      <c r="A49" s="89"/>
      <c r="B49" s="90"/>
      <c r="C49" s="90"/>
      <c r="D49" s="90"/>
      <c r="E49" s="90"/>
      <c r="F49" s="90"/>
      <c r="G49" s="107"/>
      <c r="H49" s="107"/>
      <c r="I49" s="107"/>
      <c r="J49" s="107"/>
      <c r="K49" s="107"/>
      <c r="L49" s="243"/>
      <c r="M49" s="243"/>
      <c r="N49" s="89"/>
    </row>
    <row r="50" spans="1:14" s="91" customFormat="1" ht="16" thickBot="1" x14ac:dyDescent="0.25">
      <c r="A50" s="89"/>
      <c r="B50" s="108" t="s">
        <v>58</v>
      </c>
      <c r="C50" s="109"/>
      <c r="D50" s="109"/>
      <c r="E50" s="109"/>
      <c r="F50" s="109"/>
      <c r="G50" s="110">
        <f>SUM(G42:G48)</f>
        <v>0</v>
      </c>
      <c r="H50" s="244">
        <f>SUM(H42:H48)</f>
        <v>0</v>
      </c>
      <c r="I50" s="244"/>
      <c r="J50" s="245">
        <f>SUM(J42:J48)</f>
        <v>0</v>
      </c>
      <c r="K50" s="245"/>
      <c r="L50" s="245">
        <f>SUM(L42:L48)</f>
        <v>0</v>
      </c>
      <c r="M50" s="245"/>
      <c r="N50" s="89"/>
    </row>
    <row r="51" spans="1:14" s="91" customFormat="1" ht="7.5" customHeight="1" thickTop="1" x14ac:dyDescent="0.2">
      <c r="A51" s="89"/>
      <c r="B51" s="89"/>
      <c r="C51" s="89"/>
      <c r="D51" s="89"/>
      <c r="E51" s="89"/>
      <c r="F51" s="89"/>
      <c r="G51" s="89"/>
      <c r="H51" s="89"/>
      <c r="I51" s="89"/>
      <c r="J51" s="89"/>
      <c r="K51" s="89"/>
      <c r="L51" s="89"/>
      <c r="N51" s="89"/>
    </row>
    <row r="52" spans="1:14" hidden="1" x14ac:dyDescent="0.2"/>
    <row r="53" spans="1:14" hidden="1" x14ac:dyDescent="0.2"/>
    <row r="54" spans="1:14" hidden="1" x14ac:dyDescent="0.2"/>
    <row r="55" spans="1:14" hidden="1" x14ac:dyDescent="0.2"/>
    <row r="56" spans="1:14" hidden="1" x14ac:dyDescent="0.2"/>
    <row r="57" spans="1:14" hidden="1" x14ac:dyDescent="0.2"/>
    <row r="58" spans="1:14" hidden="1" x14ac:dyDescent="0.2"/>
    <row r="59" spans="1:14" hidden="1" x14ac:dyDescent="0.2"/>
    <row r="60" spans="1:14" hidden="1" x14ac:dyDescent="0.2"/>
    <row r="61" spans="1:14" hidden="1" x14ac:dyDescent="0.2"/>
    <row r="62" spans="1:14" hidden="1" x14ac:dyDescent="0.2"/>
    <row r="63" spans="1:14" hidden="1" x14ac:dyDescent="0.2"/>
    <row r="64" spans="1:14" hidden="1" x14ac:dyDescent="0.2"/>
    <row r="65" customFormat="1" hidden="1" x14ac:dyDescent="0.2"/>
    <row r="66" customFormat="1" hidden="1" x14ac:dyDescent="0.2"/>
    <row r="67" customFormat="1" hidden="1" x14ac:dyDescent="0.2"/>
    <row r="68" customFormat="1" hidden="1" x14ac:dyDescent="0.2"/>
    <row r="69" customFormat="1" hidden="1" x14ac:dyDescent="0.2"/>
    <row r="70" customFormat="1" hidden="1" x14ac:dyDescent="0.2"/>
    <row r="71" customFormat="1" hidden="1" x14ac:dyDescent="0.2"/>
    <row r="72" customFormat="1" hidden="1" x14ac:dyDescent="0.2"/>
    <row r="73" customFormat="1" ht="3.75" customHeight="1" x14ac:dyDescent="0.2"/>
    <row r="74" customFormat="1" ht="0.75" customHeight="1" x14ac:dyDescent="0.2"/>
    <row r="75" customFormat="1" hidden="1" x14ac:dyDescent="0.2"/>
    <row r="76" customFormat="1" hidden="1" x14ac:dyDescent="0.2"/>
    <row r="77" customFormat="1" x14ac:dyDescent="0.2"/>
  </sheetData>
  <mergeCells count="79">
    <mergeCell ref="B13:E13"/>
    <mergeCell ref="G13:M13"/>
    <mergeCell ref="B1:M1"/>
    <mergeCell ref="B2:M2"/>
    <mergeCell ref="B4:M4"/>
    <mergeCell ref="B5:D5"/>
    <mergeCell ref="B7:D7"/>
    <mergeCell ref="E7:M7"/>
    <mergeCell ref="B8:D8"/>
    <mergeCell ref="E8:M8"/>
    <mergeCell ref="B9:D9"/>
    <mergeCell ref="E9:M9"/>
    <mergeCell ref="B11:D11"/>
    <mergeCell ref="B14:E14"/>
    <mergeCell ref="H14:J14"/>
    <mergeCell ref="K14:L14"/>
    <mergeCell ref="B15:E15"/>
    <mergeCell ref="H15:J15"/>
    <mergeCell ref="K15:L15"/>
    <mergeCell ref="B16:E16"/>
    <mergeCell ref="H16:J16"/>
    <mergeCell ref="K16:L16"/>
    <mergeCell ref="B17:E17"/>
    <mergeCell ref="H17:J17"/>
    <mergeCell ref="K17:L17"/>
    <mergeCell ref="G26:M26"/>
    <mergeCell ref="B18:E18"/>
    <mergeCell ref="H18:J18"/>
    <mergeCell ref="K18:L18"/>
    <mergeCell ref="B19:E19"/>
    <mergeCell ref="H19:J19"/>
    <mergeCell ref="K19:L19"/>
    <mergeCell ref="B21:D21"/>
    <mergeCell ref="G23:H23"/>
    <mergeCell ref="J23:L23"/>
    <mergeCell ref="G24:M24"/>
    <mergeCell ref="G25:M25"/>
    <mergeCell ref="G27:M27"/>
    <mergeCell ref="G28:M28"/>
    <mergeCell ref="G29:M29"/>
    <mergeCell ref="B32:M32"/>
    <mergeCell ref="B34:D34"/>
    <mergeCell ref="J34:K34"/>
    <mergeCell ref="I35:M38"/>
    <mergeCell ref="H41:I41"/>
    <mergeCell ref="J41:K41"/>
    <mergeCell ref="L41:M41"/>
    <mergeCell ref="B42:E42"/>
    <mergeCell ref="H42:I42"/>
    <mergeCell ref="J42:K42"/>
    <mergeCell ref="L42:M42"/>
    <mergeCell ref="B43:E43"/>
    <mergeCell ref="H43:I43"/>
    <mergeCell ref="J43:K43"/>
    <mergeCell ref="L43:M43"/>
    <mergeCell ref="B44:E44"/>
    <mergeCell ref="H44:I44"/>
    <mergeCell ref="J44:K44"/>
    <mergeCell ref="L44:M44"/>
    <mergeCell ref="B45:E45"/>
    <mergeCell ref="H45:I45"/>
    <mergeCell ref="J45:K45"/>
    <mergeCell ref="L45:M45"/>
    <mergeCell ref="B46:E46"/>
    <mergeCell ref="H46:I46"/>
    <mergeCell ref="J46:K46"/>
    <mergeCell ref="L46:M46"/>
    <mergeCell ref="L49:M49"/>
    <mergeCell ref="H50:I50"/>
    <mergeCell ref="J50:K50"/>
    <mergeCell ref="L50:M50"/>
    <mergeCell ref="B47:E47"/>
    <mergeCell ref="H47:I47"/>
    <mergeCell ref="J47:K47"/>
    <mergeCell ref="L47:M47"/>
    <mergeCell ref="B48:E48"/>
    <mergeCell ref="H48:I48"/>
    <mergeCell ref="J48:K48"/>
    <mergeCell ref="L48:M48"/>
  </mergeCells>
  <conditionalFormatting sqref="E7:M9 B13:E19 H30 J30 L30">
    <cfRule type="cellIs" dxfId="3" priority="4" operator="equal">
      <formula>0</formula>
    </cfRule>
  </conditionalFormatting>
  <conditionalFormatting sqref="G36:G38">
    <cfRule type="cellIs" dxfId="2" priority="3" operator="equal">
      <formula>0</formula>
    </cfRule>
  </conditionalFormatting>
  <conditionalFormatting sqref="G23:H23">
    <cfRule type="cellIs" dxfId="1" priority="1" operator="equal">
      <formula>0</formula>
    </cfRule>
  </conditionalFormatting>
  <conditionalFormatting sqref="G24:M29">
    <cfRule type="cellIs" dxfId="0" priority="2" operator="equal">
      <formula>0</formula>
    </cfRule>
  </conditionalFormatting>
  <dataValidations count="1">
    <dataValidation type="list" allowBlank="1" showInputMessage="1" showErrorMessage="1" sqref="G23" xr:uid="{99A2B61E-5694-AC47-AD87-C1B2ADA74F85}">
      <formula1>$M$33:$M$34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Directions</vt:lpstr>
      <vt:lpstr>Budget</vt:lpstr>
      <vt:lpstr>Sheet6</vt:lpstr>
      <vt:lpstr>Disbursement_Ledger</vt:lpstr>
      <vt:lpstr>Sample - Travel</vt:lpstr>
      <vt:lpstr>Sample - Misc Items</vt:lpstr>
      <vt:lpstr>Sample - SOE</vt:lpstr>
    </vt:vector>
  </TitlesOfParts>
  <Manager/>
  <Company>North Dakota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Finance</dc:creator>
  <cp:keywords/>
  <dc:description/>
  <cp:lastModifiedBy>Kessel, Anna</cp:lastModifiedBy>
  <cp:revision/>
  <dcterms:created xsi:type="dcterms:W3CDTF">2009-12-23T17:40:46Z</dcterms:created>
  <dcterms:modified xsi:type="dcterms:W3CDTF">2024-11-14T00:47:21Z</dcterms:modified>
  <cp:category/>
  <cp:contentStatus/>
</cp:coreProperties>
</file>